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ember Parra\Desktop\CTR\F-A-CTR-04\"/>
    </mc:Choice>
  </mc:AlternateContent>
  <bookViews>
    <workbookView xWindow="0" yWindow="0" windowWidth="20490" windowHeight="7620" firstSheet="1" activeTab="1"/>
  </bookViews>
  <sheets>
    <sheet name="Instructivo" sheetId="8" r:id="rId1"/>
    <sheet name="Informe Supervisión" sheetId="3" r:id="rId2"/>
    <sheet name="CCP" sheetId="7" r:id="rId3"/>
    <sheet name="Beneficios Tributarios" sheetId="5" r:id="rId4"/>
  </sheets>
  <definedNames>
    <definedName name="_xlnm.Print_Area" localSheetId="3">'Beneficios Tributarios'!$A$2:$E$10</definedName>
    <definedName name="_xlnm.Print_Area" localSheetId="1">'Informe Supervisión'!$A$1:$M$68</definedName>
    <definedName name="_xlnm.Print_Area" localSheetId="0">Instructivo!$A$1:$B$24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K21" i="3" s="1"/>
  <c r="K41" i="3"/>
  <c r="K40" i="3"/>
  <c r="K39" i="3"/>
  <c r="K38" i="3"/>
  <c r="K37" i="3"/>
  <c r="K36" i="3"/>
  <c r="A41" i="3"/>
  <c r="A40" i="3"/>
  <c r="A39" i="3"/>
  <c r="A38" i="3"/>
  <c r="A37" i="3"/>
  <c r="A36" i="3"/>
  <c r="K35" i="3"/>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A35" i="3" s="1"/>
  <c r="L3" i="7"/>
  <c r="I25" i="3"/>
  <c r="K25" i="3" s="1"/>
  <c r="K42" i="3" l="1"/>
</calcChain>
</file>

<file path=xl/comments1.xml><?xml version="1.0" encoding="utf-8"?>
<comments xmlns="http://schemas.openxmlformats.org/spreadsheetml/2006/main">
  <authors>
    <author>Jenny Alexandra Guerra Villarreal</author>
    <author>Erika Paola Robayo Castillo</author>
  </authors>
  <commentList>
    <comment ref="A12" authorId="0" shapeId="0">
      <text>
        <r>
          <rPr>
            <sz val="9"/>
            <color indexed="81"/>
            <rFont val="Tahoma"/>
            <family val="2"/>
          </rPr>
          <t>Elija la opción que aplique en la lista desplegable</t>
        </r>
      </text>
    </comment>
    <comment ref="I12" authorId="0" shapeId="0">
      <text>
        <r>
          <rPr>
            <sz val="9"/>
            <color indexed="81"/>
            <rFont val="Tahoma"/>
            <family val="2"/>
          </rPr>
          <t>Elija la opción que aplique en la lista desplegable</t>
        </r>
      </text>
    </comment>
    <comment ref="B16" authorId="0" shapeId="0">
      <text>
        <r>
          <rPr>
            <sz val="9"/>
            <color indexed="81"/>
            <rFont val="Tahoma"/>
            <family val="2"/>
          </rPr>
          <t>Elija la opción que aplique en la lista desplegable</t>
        </r>
      </text>
    </comment>
    <comment ref="B30" authorId="0" shapeId="0">
      <text>
        <r>
          <rPr>
            <sz val="9"/>
            <color indexed="81"/>
            <rFont val="Tahoma"/>
            <family val="2"/>
          </rPr>
          <t>Elija la opción que aplique en la lista desplegable</t>
        </r>
      </text>
    </comment>
    <comment ref="F30" authorId="1" shapeId="0">
      <text>
        <r>
          <rPr>
            <sz val="9"/>
            <color indexed="81"/>
            <rFont val="Tahoma"/>
            <family val="2"/>
          </rPr>
          <t xml:space="preserve">
Valor correspondiente al periodo a pagar</t>
        </r>
      </text>
    </comment>
  </commentList>
</comments>
</file>

<file path=xl/sharedStrings.xml><?xml version="1.0" encoding="utf-8"?>
<sst xmlns="http://schemas.openxmlformats.org/spreadsheetml/2006/main" count="1833" uniqueCount="584">
  <si>
    <t>INSTRUCCIONES DILIGENCIAMIENTO INFORME PERIÓDICO DE SUPERVISIÓN</t>
  </si>
  <si>
    <r>
      <t xml:space="preserve">Dependencia:  </t>
    </r>
    <r>
      <rPr>
        <sz val="10"/>
        <rFont val="Arial Narrow"/>
        <family val="2"/>
      </rPr>
      <t>Ubiquese en la celda y en la pestaña que está al lado derecho de la misma, seleccione el grupo al cual usted pertenece</t>
    </r>
  </si>
  <si>
    <r>
      <rPr>
        <b/>
        <sz val="10"/>
        <rFont val="Arial Narrow"/>
        <family val="2"/>
      </rPr>
      <t xml:space="preserve">Fecha de Pago Planilla:  </t>
    </r>
    <r>
      <rPr>
        <sz val="10"/>
        <rFont val="Arial Narrow"/>
        <family val="2"/>
      </rPr>
      <t>Registre alli la fecha exacta en la que realizó el pago de su SS, por favor no confundir con fecha de vencimiento</t>
    </r>
  </si>
  <si>
    <r>
      <t xml:space="preserve">Fecha del Informe:  </t>
    </r>
    <r>
      <rPr>
        <sz val="10"/>
        <rFont val="Arial Narrow"/>
        <family val="2"/>
      </rPr>
      <t>Fecha en la cual elabora el informe, la cual no debe ser anterior al periodo a pagar</t>
    </r>
  </si>
  <si>
    <r>
      <rPr>
        <b/>
        <sz val="10"/>
        <rFont val="Arial Narrow"/>
        <family val="2"/>
      </rPr>
      <t xml:space="preserve">IBC:  </t>
    </r>
    <r>
      <rPr>
        <sz val="10"/>
        <rFont val="Arial Narrow"/>
        <family val="2"/>
      </rPr>
      <t xml:space="preserve">Registre alli el valor correspondiente al 40% del valor que esta cobrando </t>
    </r>
  </si>
  <si>
    <r>
      <rPr>
        <b/>
        <sz val="10"/>
        <rFont val="Arial Narrow"/>
        <family val="2"/>
      </rPr>
      <t xml:space="preserve">Nombre o Razon Social:  </t>
    </r>
    <r>
      <rPr>
        <sz val="10"/>
        <rFont val="Arial Narrow"/>
        <family val="2"/>
      </rPr>
      <t>Registre sus nombres y apellidos completos como aparece en su documento de identidad o RUT</t>
    </r>
  </si>
  <si>
    <r>
      <t xml:space="preserve">Pensión, Salud y ARL: </t>
    </r>
    <r>
      <rPr>
        <sz val="10"/>
        <rFont val="Arial Narrow"/>
        <family val="2"/>
      </rPr>
      <t>Registre en cada casilla el valor que pago por cada concepto.  SIN INTERESES DE MORA</t>
    </r>
    <r>
      <rPr>
        <b/>
        <sz val="10"/>
        <rFont val="Arial Narrow"/>
        <family val="2"/>
      </rPr>
      <t xml:space="preserve"> </t>
    </r>
  </si>
  <si>
    <r>
      <t xml:space="preserve">Tipo de Documento: </t>
    </r>
    <r>
      <rPr>
        <sz val="10"/>
        <rFont val="Arial Narrow"/>
        <family val="2"/>
      </rPr>
      <t>Ubiquese en la Celda y en la pestaña que esta al lado derecho de la misma, seleccione el documento que corresponda</t>
    </r>
  </si>
  <si>
    <r>
      <rPr>
        <b/>
        <sz val="10"/>
        <rFont val="Arial Narrow"/>
        <family val="2"/>
      </rPr>
      <t xml:space="preserve">Total Pagado:  </t>
    </r>
    <r>
      <rPr>
        <sz val="10"/>
        <rFont val="Arial Narrow"/>
        <family val="2"/>
      </rPr>
      <t>Registre alli el valor pagado en esta planilla SIN INTERESES</t>
    </r>
  </si>
  <si>
    <r>
      <rPr>
        <b/>
        <sz val="10"/>
        <rFont val="Arial Narrow"/>
        <family val="2"/>
      </rPr>
      <t xml:space="preserve">Numero de Documento: </t>
    </r>
    <r>
      <rPr>
        <sz val="10"/>
        <rFont val="Arial Narrow"/>
        <family val="2"/>
      </rPr>
      <t xml:space="preserve"> Registre el número según su documento de identidad</t>
    </r>
  </si>
  <si>
    <r>
      <rPr>
        <b/>
        <sz val="10"/>
        <rFont val="Arial Narrow"/>
        <family val="2"/>
      </rPr>
      <t xml:space="preserve">Total Pagado con Intereses:  </t>
    </r>
    <r>
      <rPr>
        <sz val="10"/>
        <rFont val="Arial Narrow"/>
        <family val="2"/>
      </rPr>
      <t>Registre alli el valor pagado en esta planilla CON INTERESES</t>
    </r>
  </si>
  <si>
    <r>
      <rPr>
        <b/>
        <sz val="10"/>
        <rFont val="Arial Narrow"/>
        <family val="2"/>
      </rPr>
      <t xml:space="preserve">Correo: </t>
    </r>
    <r>
      <rPr>
        <sz val="10"/>
        <rFont val="Arial Narrow"/>
        <family val="2"/>
      </rPr>
      <t xml:space="preserve">Registre el correo electronico al cual se le notificara las devoluciones en caso de que las haya, </t>
    </r>
    <r>
      <rPr>
        <b/>
        <sz val="10"/>
        <rFont val="Arial Narrow"/>
        <family val="2"/>
      </rPr>
      <t>es</t>
    </r>
    <r>
      <rPr>
        <sz val="10"/>
        <rFont val="Arial Narrow"/>
        <family val="2"/>
      </rPr>
      <t xml:space="preserve"> </t>
    </r>
    <r>
      <rPr>
        <b/>
        <sz val="10"/>
        <rFont val="Arial Narrow"/>
        <family val="2"/>
      </rPr>
      <t xml:space="preserve">su responsabilidad que este bien diligenciado pues este será el canal de comunicación </t>
    </r>
  </si>
  <si>
    <r>
      <rPr>
        <b/>
        <sz val="10"/>
        <rFont val="Arial Narrow"/>
        <family val="2"/>
      </rPr>
      <t xml:space="preserve">Medicina Prepagada:  </t>
    </r>
    <r>
      <rPr>
        <sz val="10"/>
        <rFont val="Arial Narrow"/>
        <family val="2"/>
      </rPr>
      <t>Escriba en este campo el valor que pago por medicina prepagada durante el año inmediatamente anterior, si usted tiene grupo familiar debe tomar el valor unicamente del titular. Esta certificacion debe presentarla con la primera cuenta y deben relacionar el valor pagado durante todo el año de la vigencia anterior</t>
    </r>
  </si>
  <si>
    <r>
      <t xml:space="preserve">Extension:  </t>
    </r>
    <r>
      <rPr>
        <sz val="10"/>
        <rFont val="Arial Narrow"/>
        <family val="2"/>
      </rPr>
      <t>Registre un numero de extension del MADS en el cual podamos ubicarle de ser necesario.</t>
    </r>
  </si>
  <si>
    <r>
      <rPr>
        <b/>
        <sz val="10"/>
        <rFont val="Arial Narrow"/>
        <family val="2"/>
      </rPr>
      <t xml:space="preserve">Dependientes:  </t>
    </r>
    <r>
      <rPr>
        <sz val="10"/>
        <rFont val="Arial Narrow"/>
        <family val="2"/>
      </rPr>
      <t>En esta casilla indique SI tiene o NO tiene dependientes, recuerde que para este beneficio debe presentar los soportes especificados en pestaña de beneficios tributarios</t>
    </r>
  </si>
  <si>
    <r>
      <rPr>
        <b/>
        <sz val="10"/>
        <rFont val="Arial Narrow"/>
        <family val="2"/>
      </rPr>
      <t xml:space="preserve">Contrato o Convenio:  </t>
    </r>
    <r>
      <rPr>
        <sz val="10"/>
        <rFont val="Arial Narrow"/>
        <family val="2"/>
      </rPr>
      <t>Diligencie el numero de contrato o convenio que le asignó el SECOP, asegurese de que este le corresponde a usted y no a otra persona</t>
    </r>
  </si>
  <si>
    <r>
      <t xml:space="preserve">Intereses de Vivienda: </t>
    </r>
    <r>
      <rPr>
        <sz val="10"/>
        <rFont val="Arial Narrow"/>
        <family val="2"/>
      </rPr>
      <t>Escriba en este campo el valor de los intereses pagados en el año inmediatamente anterior por concepto de Credito Hipotecario.</t>
    </r>
  </si>
  <si>
    <r>
      <rPr>
        <b/>
        <sz val="10"/>
        <rFont val="Arial Narrow"/>
        <family val="2"/>
      </rPr>
      <t xml:space="preserve">CDP y RP:  </t>
    </r>
    <r>
      <rPr>
        <sz val="10"/>
        <rFont val="Arial Narrow"/>
        <family val="2"/>
      </rPr>
      <t>Esta informacion se encuentra en el SECOP, en caso de alguna dificultad con el numero de cada uno de los mismos dirijase a Presupuesto donde le indicaran cual le correspondió</t>
    </r>
  </si>
  <si>
    <r>
      <t xml:space="preserve">Cuenta AFC:  </t>
    </r>
    <r>
      <rPr>
        <sz val="10"/>
        <rFont val="Arial Narrow"/>
        <family val="2"/>
      </rPr>
      <t>Registre el valor pagado en el mes por concepto de AFC</t>
    </r>
  </si>
  <si>
    <r>
      <rPr>
        <b/>
        <sz val="10"/>
        <rFont val="Arial Narrow"/>
        <family val="2"/>
      </rPr>
      <t xml:space="preserve">Periodo a Pagar:  </t>
    </r>
    <r>
      <rPr>
        <sz val="10"/>
        <rFont val="Arial Narrow"/>
        <family val="2"/>
      </rPr>
      <t>Corresponde al mes o rango de tiempo que usted va a cobrar (ejm 10 enero a 9 de febrero; 28 febrero a 26 marzo) y/o mes completo en caso de que usted ubiese firmado el 1 dia de cada mes</t>
    </r>
  </si>
  <si>
    <r>
      <t xml:space="preserve">Ahorro Voluntario a Pensiones:  </t>
    </r>
    <r>
      <rPr>
        <sz val="10"/>
        <rFont val="Arial Narrow"/>
        <family val="2"/>
      </rPr>
      <t>Registre el valor pagado en el mes por concepto de Ahorro Voluntario a Pensiones</t>
    </r>
  </si>
  <si>
    <r>
      <t xml:space="preserve">Fecha de Suscripcion:  </t>
    </r>
    <r>
      <rPr>
        <sz val="10"/>
        <rFont val="Arial Narrow"/>
        <family val="2"/>
      </rPr>
      <t xml:space="preserve">Registre alli la fecha en la cual firmó su contrato </t>
    </r>
  </si>
  <si>
    <r>
      <t xml:space="preserve">Información  Ejecución Usos Catalogo de Clasificación Presupuestal - CCP: 
</t>
    </r>
    <r>
      <rPr>
        <sz val="10"/>
        <rFont val="Arial Narrow"/>
        <family val="2"/>
      </rPr>
      <t xml:space="preserve"> Utilice la hoja "CCP", para identificar los objetos de gasto (Catálogo) que le aplique y coloque marca en columna "Usar", filtre para visualizar solo lo necesario.
En caso que ejecute recursos por inversión registre el código completo del proyecto en la columna "Proy-Producto" (ejemplo: C-3201-900-10-0-3201020-02-). Finalice con guión (-)
Copie el texto "DESCRIPCION" de la hoja "CCP" y peguelo como valores en la columna "DESCRIPCIÓN OBJETO GASTO" del formato y verifique que le haya traído el valor respectivo
</t>
    </r>
  </si>
  <si>
    <r>
      <t xml:space="preserve">Fecha de Terminación:  </t>
    </r>
    <r>
      <rPr>
        <sz val="10"/>
        <rFont val="Arial Narrow"/>
        <family val="2"/>
      </rPr>
      <t>Registre alli la fecha en la que culmina su contrato</t>
    </r>
  </si>
  <si>
    <r>
      <rPr>
        <b/>
        <sz val="10"/>
        <rFont val="Arial Narrow"/>
        <family val="2"/>
      </rPr>
      <t xml:space="preserve">Plazo de Ejecucion:  </t>
    </r>
    <r>
      <rPr>
        <sz val="10"/>
        <rFont val="Arial Narrow"/>
        <family val="2"/>
      </rPr>
      <t>Coloque alli el numero de meses por los cuales firmo contrato</t>
    </r>
  </si>
  <si>
    <r>
      <rPr>
        <b/>
        <sz val="10"/>
        <rFont val="Arial Narrow"/>
        <family val="2"/>
      </rPr>
      <t xml:space="preserve">Fecha de Iniciacion:  </t>
    </r>
    <r>
      <rPr>
        <sz val="10"/>
        <rFont val="Arial Narrow"/>
        <family val="2"/>
      </rPr>
      <t>Corresponde a la fecha de perfeccionamiento de su contrato, si tiene alguna duda por favor remitase al grupo de Contratos donde le asesoraran</t>
    </r>
  </si>
  <si>
    <r>
      <t xml:space="preserve">Datos Cuenta Bancaria:  </t>
    </r>
    <r>
      <rPr>
        <sz val="10"/>
        <rFont val="Arial Narrow"/>
        <family val="2"/>
      </rPr>
      <t>Diligencie el numero, Entidad Bancaria y tipo de cuenta según informacion suministrada para la elaboracion de su contrato</t>
    </r>
  </si>
  <si>
    <r>
      <rPr>
        <b/>
        <sz val="10"/>
        <rFont val="Arial Narrow"/>
        <family val="2"/>
      </rPr>
      <t xml:space="preserve">Valor Inicial:  </t>
    </r>
    <r>
      <rPr>
        <sz val="10"/>
        <rFont val="Arial Narrow"/>
        <family val="2"/>
      </rPr>
      <t>Coloque el valor total de su contrato</t>
    </r>
  </si>
  <si>
    <r>
      <t xml:space="preserve">Objeto:  </t>
    </r>
    <r>
      <rPr>
        <sz val="10"/>
        <rFont val="Arial Narrow"/>
        <family val="2"/>
      </rPr>
      <t>Transcriba el objeto de su contrato</t>
    </r>
  </si>
  <si>
    <r>
      <rPr>
        <b/>
        <sz val="10"/>
        <rFont val="Arial Narrow"/>
        <family val="2"/>
      </rPr>
      <t xml:space="preserve">Adicion: </t>
    </r>
    <r>
      <rPr>
        <sz val="10"/>
        <rFont val="Arial Narrow"/>
        <family val="2"/>
      </rPr>
      <t>Si se presenta alguna adicion al valor de  su contrato resgistre alli el valor de la misma</t>
    </r>
  </si>
  <si>
    <r>
      <t xml:space="preserve">Obligaciones y / o compromisos:  </t>
    </r>
    <r>
      <rPr>
        <sz val="10"/>
        <rFont val="Arial Narrow"/>
        <family val="2"/>
      </rPr>
      <t>Registre una a una sus obligaciones especificas estipuladas en el contrato</t>
    </r>
  </si>
  <si>
    <r>
      <t xml:space="preserve">Reduccion: </t>
    </r>
    <r>
      <rPr>
        <sz val="10"/>
        <rFont val="Arial Narrow"/>
        <family val="2"/>
      </rPr>
      <t>Si se presenta alguna reduccion al valor de su contrato resgistre alli el valor de la misma</t>
    </r>
  </si>
  <si>
    <r>
      <t xml:space="preserve">Acciones:  </t>
    </r>
    <r>
      <rPr>
        <sz val="10"/>
        <rFont val="Arial Narrow"/>
        <family val="2"/>
      </rPr>
      <t>Frente a cada obligacion describa las actividades realizadas para dar cumplimiento a cada una de ellas</t>
    </r>
  </si>
  <si>
    <r>
      <rPr>
        <b/>
        <sz val="10"/>
        <rFont val="Arial Narrow"/>
        <family val="2"/>
      </rPr>
      <t xml:space="preserve">Valor Total : </t>
    </r>
    <r>
      <rPr>
        <sz val="10"/>
        <rFont val="Arial Narrow"/>
        <family val="2"/>
      </rPr>
      <t>Corresponde al valor inicial mas la adicion menos la reduccion. (celda formulada, no modificar)</t>
    </r>
  </si>
  <si>
    <r>
      <t xml:space="preserve">Observaciones:  </t>
    </r>
    <r>
      <rPr>
        <sz val="10"/>
        <rFont val="Arial Narrow"/>
        <family val="2"/>
      </rPr>
      <t xml:space="preserve"> Indique discriminacion de pagos es decir cuando su contrato tenga mas de un RP, decir orden de afectacion o valor a afectar en cada uno de los pagos</t>
    </r>
  </si>
  <si>
    <r>
      <rPr>
        <b/>
        <sz val="10"/>
        <rFont val="Arial Narrow"/>
        <family val="2"/>
      </rPr>
      <t xml:space="preserve">Valor Ejecutado:  </t>
    </r>
    <r>
      <rPr>
        <sz val="10"/>
        <rFont val="Arial Narrow"/>
        <family val="2"/>
      </rPr>
      <t>Corresponde a la sumatoria de los valores pagados durante su contrato</t>
    </r>
  </si>
  <si>
    <r>
      <rPr>
        <b/>
        <sz val="10"/>
        <rFont val="Arial Narrow"/>
        <family val="2"/>
      </rPr>
      <t xml:space="preserve">Recibo a Satisfaccion:  </t>
    </r>
    <r>
      <rPr>
        <sz val="10"/>
        <rFont val="Arial Narrow"/>
        <family val="2"/>
      </rPr>
      <t>NO modificar esta celda</t>
    </r>
  </si>
  <si>
    <r>
      <t xml:space="preserve">Porcentaje de Ejecucion:  </t>
    </r>
    <r>
      <rPr>
        <sz val="10"/>
        <rFont val="Arial Narrow"/>
        <family val="2"/>
      </rPr>
      <t>Corresponde a la proporcion del valor ejecutado frente al valor total (Celda Formulada por favor no modificar)</t>
    </r>
  </si>
  <si>
    <r>
      <rPr>
        <b/>
        <sz val="10"/>
        <rFont val="Arial Narrow"/>
        <family val="2"/>
      </rPr>
      <t xml:space="preserve">Firma Contratista:  </t>
    </r>
    <r>
      <rPr>
        <sz val="10"/>
        <rFont val="Arial Narrow"/>
        <family val="2"/>
      </rPr>
      <t>La firma debe estar original no se acepta escaneada.</t>
    </r>
  </si>
  <si>
    <r>
      <rPr>
        <b/>
        <sz val="10"/>
        <rFont val="Arial Narrow"/>
        <family val="2"/>
      </rPr>
      <t xml:space="preserve">Numero de Planilla:  </t>
    </r>
    <r>
      <rPr>
        <sz val="10"/>
        <rFont val="Arial Narrow"/>
        <family val="2"/>
      </rPr>
      <t>Registre alli el numero de planilla con que pago su seguridad social del mes anterior o vencido. Este número debe modificarse cada mes de acuerdo con la planilla presentada</t>
    </r>
  </si>
  <si>
    <r>
      <rPr>
        <b/>
        <sz val="10"/>
        <rFont val="Arial Narrow"/>
        <family val="2"/>
      </rPr>
      <t xml:space="preserve">Firma Supervisor: </t>
    </r>
    <r>
      <rPr>
        <sz val="10"/>
        <rFont val="Arial Narrow"/>
        <family val="2"/>
      </rPr>
      <t xml:space="preserve"> Debe estar debidamente firmado y registrando el cargo y numero de cedula en computador; La firma debe estar original no se acepta escaneada.</t>
    </r>
  </si>
  <si>
    <r>
      <t xml:space="preserve">Nombre operador Aportes:  </t>
    </r>
    <r>
      <rPr>
        <sz val="10"/>
        <rFont val="Arial Narrow"/>
        <family val="2"/>
      </rPr>
      <t>Corresponde a la entidad a traves de la cual realiza el pago de su SS (ejemplo, aportes en linea, mi planilla, simple, etc)</t>
    </r>
  </si>
  <si>
    <t xml:space="preserve">MINISTERIO DE AMBIENTE Y DESARROLLO SOSTENIBLE </t>
  </si>
  <si>
    <t xml:space="preserve"> INFORME PERIÓDICO DE SUPERVISIÓN E INFORME DE ACTIVIDADES DEL 
CONTRATISTA Y/O ENTIDAD EJECUTORA</t>
  </si>
  <si>
    <r>
      <rPr>
        <b/>
        <sz val="10"/>
        <rFont val="Arial Narrow"/>
        <family val="2"/>
      </rPr>
      <t>Proceso</t>
    </r>
    <r>
      <rPr>
        <sz val="10"/>
        <rFont val="Arial Narrow"/>
        <family val="2"/>
      </rPr>
      <t>: Contratación</t>
    </r>
  </si>
  <si>
    <t>Versión: 10</t>
  </si>
  <si>
    <t>Vigencia: 04/02/2020</t>
  </si>
  <si>
    <t xml:space="preserve">Código: F-A-CTR-04                          </t>
  </si>
  <si>
    <t xml:space="preserve">Dependencia: </t>
  </si>
  <si>
    <t xml:space="preserve">Fecha del informe: </t>
  </si>
  <si>
    <t xml:space="preserve"> DIA  MES  AÑO </t>
  </si>
  <si>
    <t>INFORMACIÓN BÁSICA DEL CONTRATISTA / EJECUTOR</t>
  </si>
  <si>
    <t>Nombre / Razón Social</t>
  </si>
  <si>
    <t xml:space="preserve"> </t>
  </si>
  <si>
    <t xml:space="preserve">Identificación </t>
  </si>
  <si>
    <t>Contrato No.</t>
  </si>
  <si>
    <t>Correo</t>
  </si>
  <si>
    <t>Celular</t>
  </si>
  <si>
    <t>Extensión</t>
  </si>
  <si>
    <t xml:space="preserve">Convenio No. </t>
  </si>
  <si>
    <t>INFORMACIÓN DEL CONTRATO / CONVENIO</t>
  </si>
  <si>
    <t xml:space="preserve">CDP No.:  </t>
  </si>
  <si>
    <t>Período a pagar:</t>
  </si>
  <si>
    <t>FORMATO CF-001-SFGT-001</t>
  </si>
  <si>
    <t>Fecha de suscripción:</t>
  </si>
  <si>
    <t xml:space="preserve">N° RP:    </t>
  </si>
  <si>
    <t>Fecha de iniciación:</t>
  </si>
  <si>
    <t>Fecha de terminación:</t>
  </si>
  <si>
    <t>Plazo de Ejecución:</t>
  </si>
  <si>
    <t>Días:</t>
  </si>
  <si>
    <t>INFORMACIÓN FINANCIERA DEL CONTRATO O CONVENIO</t>
  </si>
  <si>
    <t>Honorarios</t>
  </si>
  <si>
    <t>Valor Inicial:</t>
  </si>
  <si>
    <t>Adición No.</t>
  </si>
  <si>
    <t>Reduccion</t>
  </si>
  <si>
    <t>Valor Total:</t>
  </si>
  <si>
    <t>Valor Ejecutado</t>
  </si>
  <si>
    <t>Porcentaje de ejecucion</t>
  </si>
  <si>
    <t>No. Planilla (mes a mes)</t>
  </si>
  <si>
    <t xml:space="preserve">Nombre operardor aportes </t>
  </si>
  <si>
    <t>Fecha de pago planilla (exacta)</t>
  </si>
  <si>
    <t>IBC 40%</t>
  </si>
  <si>
    <t>Salud                             (sin intereses):</t>
  </si>
  <si>
    <t>Pension                       (sin intereses):</t>
  </si>
  <si>
    <t>ARL
 (sin intereses):</t>
  </si>
  <si>
    <t>Caja de compensacion: si aplica</t>
  </si>
  <si>
    <t>Total Pagado Sin intereses</t>
  </si>
  <si>
    <t>Total Pagado  Con intereses</t>
  </si>
  <si>
    <t>Beneficios tributarios
(Anexar soportes unicamente primera cuenta)</t>
  </si>
  <si>
    <t>Medicina prepagada (Unicamente Valor  del titular e hijos menores de 18 años )</t>
  </si>
  <si>
    <t>Dependientes</t>
  </si>
  <si>
    <t>Interes de vivienda</t>
  </si>
  <si>
    <t>Cuenta AFC
 (si aplica)</t>
  </si>
  <si>
    <t>Ahorro voluntario en pensiones 
(si aplica)</t>
  </si>
  <si>
    <t>SI____   NO____</t>
  </si>
  <si>
    <t>VALOR AUTORIZADO A PAGAR:</t>
  </si>
  <si>
    <t>Numero de pago</t>
  </si>
  <si>
    <t>INFORMACIÓN EJECUCIÓN USOS CATÁLOGO DE CLASIFICACIÓN PRESUPUESTAL - CCP</t>
  </si>
  <si>
    <t>USOS OBJETO GASTO CCP</t>
  </si>
  <si>
    <t>DESCRIPCIÓN OBJETO GASTO</t>
  </si>
  <si>
    <t>VALOR</t>
  </si>
  <si>
    <t>GASTOS DE REPRESENTACIÓN</t>
  </si>
  <si>
    <t>TOTAL</t>
  </si>
  <si>
    <t>ACTIVIDADES DE EJECUCIÓN</t>
  </si>
  <si>
    <t>OBJETO:</t>
  </si>
  <si>
    <t>INFORME DEL CONTRATISTA y/o ENTIDAD EJECUTORA</t>
  </si>
  <si>
    <t>OBLIGACIONES Y/O COMPROMISOS</t>
  </si>
  <si>
    <t>ACCIONES</t>
  </si>
  <si>
    <t>OBSERVACIONES</t>
  </si>
  <si>
    <t>RECIBIDO A SATISFACCIÓN</t>
  </si>
  <si>
    <t>En calidad de supervisor del contrato y/o convenio anotado, manifiesto que el contratista y/o Entidad Ejecutora cumplió a satisfacción y dentro de los términos señalados en el contrato y/o convenio con todas las obligaciones y/o compromisos establecidos. Además certifíco no tiene PQRSD pendientes por gestionar*.  
Igualmente certifico que el contratista y/o Entidad Ejecutora, dio cumplimiento a lo establecido en las disposiciones legales vigentes sobre el régimen de seguridad social integral  (conforme a lo señalado en el artículo 50 de la Ley 789 de 2002, la Ley 1562 de 2012, Decreto 1072 de 2015 y demás normas que regulen la materia), que cumplió con el pago de los aportes a seguridad social integral y parafiscales, así como los aportes propios al SENA, ICBF y Cajas de Compensación Familiar (cuando corresponda).  
Por lo anterior autorizo el pago y/o desembolso señalado en el presente formato, que deberá ser consignado en la cuenta bancaria relacionada anteriormente.</t>
  </si>
  <si>
    <t>AUTORIZACIÓN DE PAGO</t>
  </si>
  <si>
    <t>Cédula de Ciudadanía</t>
  </si>
  <si>
    <t>Cédula de Extranjería</t>
  </si>
  <si>
    <t>FIRMA CONTRATISTA (PERSONA NATURAL)*:</t>
  </si>
  <si>
    <t>FIRMA DEL SUPERVISOR</t>
  </si>
  <si>
    <t>NIT</t>
  </si>
  <si>
    <t xml:space="preserve">NOMBRE SUPERVISOR:   </t>
  </si>
  <si>
    <t>Otro</t>
  </si>
  <si>
    <t xml:space="preserve">C.C.:                                          </t>
  </si>
  <si>
    <t xml:space="preserve">CARGO:                                 </t>
  </si>
  <si>
    <t xml:space="preserve">Nota: *Solo aplica para contratos de prestación de servicios profesionales o de apoyo a la gestión. </t>
  </si>
  <si>
    <t>DESPACHO DEL MINISTRO</t>
  </si>
  <si>
    <t>VICEMINISTERIO DE POLÍTICAS Y NORMALIZACIÓN AMBIENTAL</t>
  </si>
  <si>
    <t xml:space="preserve">VICEMINISTERIO DE ORDENAMIENTO AMBIENTAL DEL TERRITORIO </t>
  </si>
  <si>
    <t>DIRECCION DE ORDENAMIENTO AMBIENTAL TERRITORIAL Y SISTEMA NACIONAL – SINA</t>
  </si>
  <si>
    <t>DIRECCION DE CAMBIO CLIMÁTICO Y GESTIÓN DEL RIESGO</t>
  </si>
  <si>
    <t>DIRECCIÓN DE ASUNTOS AMBIENTALES SECTORIAL Y URBANA</t>
  </si>
  <si>
    <t>DIRECCIÓN DE ASUNTOS MARINOS, COSTEROS Y RECURSOS ACUÁTICOS</t>
  </si>
  <si>
    <t>DIRECCIÓN DE BOSQUES, BIODIVERSIDAD Y SERVICIOS ECOSISTÉMICOS</t>
  </si>
  <si>
    <t>DIRECCIÓN DE GESTIÓN INTEGRAL DEL RECURSO HÍDRICO</t>
  </si>
  <si>
    <t>GRUPO DE ATENCIÓN AL CIUDADANO</t>
  </si>
  <si>
    <t>GRUPO DE COMUNICACIONES</t>
  </si>
  <si>
    <t>GRUPO DE CONTRATOS</t>
  </si>
  <si>
    <t>GRUPO DE CONTROL INTERNO DISCIPLINARIO</t>
  </si>
  <si>
    <t>GRUPO DE DIVULGACIÓN DE CONOCIMIENTO Y CULTURA AMBIENTAL</t>
  </si>
  <si>
    <t>GRUPO DE GESTIÓN DOCUMENTAL</t>
  </si>
  <si>
    <t>GRUPO DE SERVICIOS ADMINISTRATIVOS</t>
  </si>
  <si>
    <t>GRUPO DE TALENTO HUMANO</t>
  </si>
  <si>
    <t>GRUPO DE TESOSRERÍA, PRESUPUESTO, CUENTAS Y CONTABILIDAD</t>
  </si>
  <si>
    <t>OFICINA ASESORA JURÍDICA</t>
  </si>
  <si>
    <t>OFICINA ASESORA PLANEACIÓN</t>
  </si>
  <si>
    <t>OFICINA DE ASUNTOS INTERNACIONALES</t>
  </si>
  <si>
    <t>OFICINA DE CONTROL INTERNO</t>
  </si>
  <si>
    <t>OFICINA DE NEGOCIOS VERDES Y SOSTENIBLES</t>
  </si>
  <si>
    <t>OFICINA DE TECNOLOGÍAS DE LA INFORMACIÓN Y LA COMUNICACIÓN</t>
  </si>
  <si>
    <t>SECRETARIA GENERAL</t>
  </si>
  <si>
    <t>SUBDIRECCIÓN ADMINISTRATIVA Y FINANCIERA</t>
  </si>
  <si>
    <t>SUBDIRECCIÓN DE EDUCACIÓN Y PARTICIPACIÓN</t>
  </si>
  <si>
    <t>Total pagado honorarios</t>
  </si>
  <si>
    <t>Saldo pendiente a pagar:</t>
  </si>
  <si>
    <t>Pago No:</t>
  </si>
  <si>
    <t>Total de pagos:</t>
  </si>
  <si>
    <t>Control de pagos realizados por Honorarios:</t>
  </si>
  <si>
    <t>Total desembolsos realizados</t>
  </si>
  <si>
    <t>Saldo pendiente de desembolso:</t>
  </si>
  <si>
    <t>VALOR AUTORIZADO A DESEMBOLSAR:</t>
  </si>
  <si>
    <t>Desembolso No:</t>
  </si>
  <si>
    <t>Total de desembolsos:</t>
  </si>
  <si>
    <t>Desembolsos</t>
  </si>
  <si>
    <t>Control de desembolsos realizados:</t>
  </si>
  <si>
    <t>Período del desembolso:</t>
  </si>
  <si>
    <t>AYUDA DE CATÁLOGO</t>
  </si>
  <si>
    <t>HOMOLOGA MADS 2018</t>
  </si>
  <si>
    <t>Tipo</t>
  </si>
  <si>
    <t>Cuenta</t>
  </si>
  <si>
    <t>Subcuenta</t>
  </si>
  <si>
    <t>Objeto</t>
  </si>
  <si>
    <t>Ordinal</t>
  </si>
  <si>
    <t>SubOrdinal</t>
  </si>
  <si>
    <t>Item</t>
  </si>
  <si>
    <t>SubItem 1</t>
  </si>
  <si>
    <t>Subitem 2</t>
  </si>
  <si>
    <t>DESCRIPCION</t>
  </si>
  <si>
    <t>Identificación</t>
  </si>
  <si>
    <t>Proy-Producto</t>
  </si>
  <si>
    <t>Usar</t>
  </si>
  <si>
    <t>Conceptos que incorpora o asocia</t>
  </si>
  <si>
    <t>VALOR/ACUMULA</t>
  </si>
  <si>
    <t>A</t>
  </si>
  <si>
    <t>01</t>
  </si>
  <si>
    <t>001</t>
  </si>
  <si>
    <t>SUELDO BÁSICO</t>
  </si>
  <si>
    <t>GASTOS DE PERSONAL</t>
  </si>
  <si>
    <t>A-1-0-1-1-1</t>
  </si>
  <si>
    <t>002</t>
  </si>
  <si>
    <t>A-1-0-1-5-1</t>
  </si>
  <si>
    <t>003</t>
  </si>
  <si>
    <t>PRIMA TÉCNICA SALARIAL</t>
  </si>
  <si>
    <t>A-1-0-1-4-1</t>
  </si>
  <si>
    <t>004</t>
  </si>
  <si>
    <t>SUBSIDIO DE ALIMENTACIÓN</t>
  </si>
  <si>
    <t>A-1-0-1-5-12</t>
  </si>
  <si>
    <t>005</t>
  </si>
  <si>
    <t>AUXILIO DE TRANSPORTE</t>
  </si>
  <si>
    <t>A-1-0-1-5-13</t>
  </si>
  <si>
    <t>006</t>
  </si>
  <si>
    <t>PRIMA DE SERVICIO</t>
  </si>
  <si>
    <t>A-1-0-1-5-14</t>
  </si>
  <si>
    <t>007</t>
  </si>
  <si>
    <t>BONIFICACIÓN POR SERVICIOS PRESTADOS</t>
  </si>
  <si>
    <t>A-1-0-1-5-2</t>
  </si>
  <si>
    <t>008</t>
  </si>
  <si>
    <t>HORAS EXTRAS, DOMINICALES, FESTIVOS Y RECARGOS</t>
  </si>
  <si>
    <t>A-1-0-1-9-1</t>
  </si>
  <si>
    <t>009</t>
  </si>
  <si>
    <t>PRIMA DE NAVIDAD</t>
  </si>
  <si>
    <t>A-1-0-1-5-16</t>
  </si>
  <si>
    <t>010</t>
  </si>
  <si>
    <t>PRIMA DE VACACIONES</t>
  </si>
  <si>
    <t>A-1-0-1-5-15</t>
  </si>
  <si>
    <t>011</t>
  </si>
  <si>
    <t>VIÁTICOS DE LOS FUNCIONARIOS EN COMISIÓN G. PERSONAL NÓMINA</t>
  </si>
  <si>
    <t>Mayores a 180 de permanencia</t>
  </si>
  <si>
    <t>A-2-0-4-11-2</t>
  </si>
  <si>
    <t>A-2-0-4-11-1</t>
  </si>
  <si>
    <t>02</t>
  </si>
  <si>
    <t>PENSIONES</t>
  </si>
  <si>
    <t>A-1-0-5-1-3</t>
  </si>
  <si>
    <t>A-1-0-5-2-3</t>
  </si>
  <si>
    <t>SALUD</t>
  </si>
  <si>
    <t>A-1-0-5-1-4</t>
  </si>
  <si>
    <t>APORTES DE CESANTÍAS</t>
  </si>
  <si>
    <t>A-1-0-5-2-2</t>
  </si>
  <si>
    <t>CAJAS DE COMPENSACIÓN FAMILIAR</t>
  </si>
  <si>
    <t>A-1-0-5-1-1</t>
  </si>
  <si>
    <t>APORTES GENERALES AL SISTEMA DE RIESGOS LABORALES</t>
  </si>
  <si>
    <t>A-1-0-5-1-5</t>
  </si>
  <si>
    <t>APORTES AL ICBF</t>
  </si>
  <si>
    <t>A-1-0-5-6</t>
  </si>
  <si>
    <t>APORTES AL SENA</t>
  </si>
  <si>
    <t>A-1-0-5-7</t>
  </si>
  <si>
    <t>APORTES A LA ESAP</t>
  </si>
  <si>
    <t>A-1-0-5-8</t>
  </si>
  <si>
    <t>APORTES A ESCUELAS INDUSTRIALES E INSTITUTOS TÉCNICOS</t>
  </si>
  <si>
    <t>A-1-0-5-9</t>
  </si>
  <si>
    <t>03</t>
  </si>
  <si>
    <t>SUELDO DE VACACIONES</t>
  </si>
  <si>
    <t>A-1-0-1-1-2</t>
  </si>
  <si>
    <t>INDEMNIZACIÓN POR VACACIONES</t>
  </si>
  <si>
    <t>A-1-0-1-9-3</t>
  </si>
  <si>
    <t>BONIFICACIÓN ESPECIAL DE RECREACIÓN</t>
  </si>
  <si>
    <t>A-1-0-1-5-5</t>
  </si>
  <si>
    <t>PRIMA TÉCNICA NO SALARIAL</t>
  </si>
  <si>
    <t>A-1-0-1-4-2</t>
  </si>
  <si>
    <t>PRIMA DE RIESGO</t>
  </si>
  <si>
    <t>A-1-0-1-5-19</t>
  </si>
  <si>
    <t>PRIMA DE DIRECCIÓN</t>
  </si>
  <si>
    <t>A-1-0-1-5-21</t>
  </si>
  <si>
    <t>016</t>
  </si>
  <si>
    <t>PRIMA DE COORDINACIÓN</t>
  </si>
  <si>
    <t>A-1-0-1-5-47</t>
  </si>
  <si>
    <t>030</t>
  </si>
  <si>
    <t>BONIFICACIÓN DE DIRECCIÓN</t>
  </si>
  <si>
    <t>A-1-0-1-5-92</t>
  </si>
  <si>
    <t>038</t>
  </si>
  <si>
    <t>BENEFICIOS A LOS EMPLEADOS A CORTO PLAZO</t>
  </si>
  <si>
    <t>A-1-0-1-5-37</t>
  </si>
  <si>
    <t>BENEFICIOS A LOS EMPLEADOS A LARGO PLAZO</t>
  </si>
  <si>
    <t>04</t>
  </si>
  <si>
    <t>OTROS GASTOS DE PERSONAL - PREVIO CONCEPTO DGPPN</t>
  </si>
  <si>
    <t>NA</t>
  </si>
  <si>
    <t>2</t>
  </si>
  <si>
    <t>MUEBLES, DEL TIPO UTILIZADO EN OFICINAS</t>
  </si>
  <si>
    <t>COMPRAS DE MUEBLES</t>
  </si>
  <si>
    <t>A-2-0-4-2-2</t>
  </si>
  <si>
    <t>4</t>
  </si>
  <si>
    <t>OTROS MUEBLES N.C.P.</t>
  </si>
  <si>
    <t>A-2-0-4-2-10</t>
  </si>
  <si>
    <t>BOMBAS, COMPRESORES, MOTORES DE FUERZA HIDRÁULICA Y MOTORES DE POTENCIA NEUMÁTICA Y VÁLVULAS Y SUS PARTES Y PIEZAS</t>
  </si>
  <si>
    <t>COMPRA DE BOMBAS O MOTORES</t>
  </si>
  <si>
    <t>A-2-0-4-1-22</t>
  </si>
  <si>
    <t>05</t>
  </si>
  <si>
    <t>EQUIPO DE ELEVACIÓN Y MANIPULACIÓN Y SUS PARTES Y PIEZAS</t>
  </si>
  <si>
    <t>COMPRA DE ASCENSORES</t>
  </si>
  <si>
    <t>A-2-0-4-1-25</t>
  </si>
  <si>
    <t>09</t>
  </si>
  <si>
    <t>OTRAS MÁQUINAS PARA USOS GENERALES Y SUS PARTES Y PIEZAS</t>
  </si>
  <si>
    <t>COMPRA EXTINTORES</t>
  </si>
  <si>
    <t>MÁQUINAS PARA OFICINA Y CONTABILIDAD, Y SUS PARTES Y ACCESORIOS</t>
  </si>
  <si>
    <t>COMPRA DE MAQUINAS, EQUIPOS OFICINA</t>
  </si>
  <si>
    <t>A-2-0-4-2-1</t>
  </si>
  <si>
    <t>MAQUINARIA DE INFORMÁTICA Y SUS PARTES, PIEZAS Y ACCESORIOS</t>
  </si>
  <si>
    <t>COMPRA COMPUTADORES</t>
  </si>
  <si>
    <t>A-2-0-4-1-26</t>
  </si>
  <si>
    <t>A-2-0-4-1-6</t>
  </si>
  <si>
    <t>MOTORES, GENERADORES Y TRANSFORMADORES ELÉCTRICOS Y SUS PARTES Y PIEZAS</t>
  </si>
  <si>
    <t>COMPRAS</t>
  </si>
  <si>
    <t>OTRO EQUIPO ELÉCTRICO Y SUS PARTES Y PIEZAS</t>
  </si>
  <si>
    <t>APARATOS TRANSMISORES DE TELEVISIÓN Y RADIO; TELEVISIÓN, VIDEO Y CÁMARAS DIGITALES; TELÉFONOS</t>
  </si>
  <si>
    <t>A-2-0-4-1-4</t>
  </si>
  <si>
    <t>RADIORRECEPTORES Y RECEPTORES DE TELEVISIÓN; APARATOS PARA LA GRABACIÓN Y REPRODUCCIÓN DE SONIDO Y VIDEO; MICRÓFONOS, ALTAVOCES, AMPLIFICADORES, ETC.</t>
  </si>
  <si>
    <t>VEHÍCULOS AUTOMOTORES, REMOLQUES Y SEMIRREMOLQUES; Y SUS PARTES, PIEZAS Y ACCESORIOS</t>
  </si>
  <si>
    <t>A-2-0-4-1-16</t>
  </si>
  <si>
    <t>1</t>
  </si>
  <si>
    <t>MOTOCICLETAS Y SIDECARES (VEHÍCULOS LATERALES A LAS MOTOCICLETAS)</t>
  </si>
  <si>
    <t>PARTES Y PIEZAS PARA LOS PRODUCTOS DE LAS CLASES 4991 Y 4992</t>
  </si>
  <si>
    <t>A-2-0-4-4-20</t>
  </si>
  <si>
    <t>3</t>
  </si>
  <si>
    <t>OBTENCIÓN DE LICENCIAS, ADQUISICIÓN Y AVALÚOS</t>
  </si>
  <si>
    <t>A-2-0-4-41-13</t>
  </si>
  <si>
    <t>PAQUETES DE SOFTWARE</t>
  </si>
  <si>
    <t>CASO ESPECIAL</t>
  </si>
  <si>
    <t>A-2-0-4-1-8</t>
  </si>
  <si>
    <t>GASTOS DE DESARROLLO</t>
  </si>
  <si>
    <t>OTROS PRODUCTOS DE PROPIEDAD INTELECTUAL</t>
  </si>
  <si>
    <t>ARTÍCULOS TEXTILES (EXCEPTO PRENDAS DE VESTIR)</t>
  </si>
  <si>
    <t>CORTINAS</t>
  </si>
  <si>
    <t>A-2-0-4-4-23</t>
  </si>
  <si>
    <t>DOTACIÓN (PRENDAS DE VESTIR Y CALZADO)</t>
  </si>
  <si>
    <t>DOTACIÓN, ELEMENTOS DE PROTECCIÓN</t>
  </si>
  <si>
    <t>A-2-0-4-4-2</t>
  </si>
  <si>
    <t>PASTA DE PAPEL, PAPEL Y CARTÓN</t>
  </si>
  <si>
    <t>PAPELERÍA (PAPEL, CARPETAS, CAJAS)</t>
  </si>
  <si>
    <t>A-2-0-4-4-15</t>
  </si>
  <si>
    <t>LIBROS IMPRESOS</t>
  </si>
  <si>
    <t>LIBROS</t>
  </si>
  <si>
    <t>A-2-0-4-7-1</t>
  </si>
  <si>
    <t>DIARIOS, REVISTAS Y PUBLICACIONES PERIÓDICAS, PUBLICADOS POR LO MENOS CUATRO VECES POR SEMANA</t>
  </si>
  <si>
    <t>SUSCRIPCIONES, DIARIO OFICIAL</t>
  </si>
  <si>
    <t>A-2-0-4-7-5</t>
  </si>
  <si>
    <t>DIARIOS, REVISTAS Y PUBLICACIONES PERIÓDICAS, PUBLICADOS MENOS DE CUATRO VECES POR SEMANA</t>
  </si>
  <si>
    <t>SUSCRIPCIONES</t>
  </si>
  <si>
    <t>ACEITES DE PETRÓLEO O ACEITES OBTENIDOS DE MINERALES BITUMINOSOS (EXCEPTO LOS ACEITES CRUDOS); PREPARADOS N.C.P., QUE CONTENGAN POR LO MENOS EL 70% DE SU PESO EN ACEITES DE ESOS TIPOS Y CUYOS COMPONENTES BÁSICOS SEAN ESOS ACEITES</t>
  </si>
  <si>
    <t>TODO TIPO DE COMBUSTIBLE O MATERIAL DERIVADO</t>
  </si>
  <si>
    <t>A-2-0-4-4-1</t>
  </si>
  <si>
    <t>LLANTAS DE CAUCHO Y NEUMÁTICOS (CÁMARAS DE AIRE)</t>
  </si>
  <si>
    <t>LLANTAS</t>
  </si>
  <si>
    <t>A-2-0-4-4-6</t>
  </si>
  <si>
    <t>OTROS ARTÍCULOS MANUFACTURADOS N.C.P.</t>
  </si>
  <si>
    <t>ELEMENTOS DE OFICINA (LÁPICES, ESFEROS, GANCHOS, REGLAS, ETC)</t>
  </si>
  <si>
    <t>A-2-0-4-1-3</t>
  </si>
  <si>
    <t>MAQUINAS PARA OFICINA EN GENERAL, AIRES, REFRIGERACIÓN</t>
  </si>
  <si>
    <t>MAQUINARIA AGROPECUARIA O SILVÍCOLA Y SUS PARTES Y PIEZAS</t>
  </si>
  <si>
    <t>MAQUINAS AGRICOLAS</t>
  </si>
  <si>
    <t>A-2-0-4-1-13</t>
  </si>
  <si>
    <t>MÁQUINAS HERRAMIENTAS Y SUS PARTES, PIEZAS Y ACCESORIOS</t>
  </si>
  <si>
    <t>MAQUINAS PARA OFICINA EN GENERAL
HERRAMIENTAS (FERRETERÍA)</t>
  </si>
  <si>
    <t>COMPRAS DE EQUIPOS DE CONSUMO (PAPELERÍA)</t>
  </si>
  <si>
    <t>COMPUTADORES Y ELEMENTOS</t>
  </si>
  <si>
    <t>08</t>
  </si>
  <si>
    <t>LICENCIAS que incluyen actualización y soporte</t>
  </si>
  <si>
    <t>SERVICIOS GENERALES DE CONSTRUCCIÓN DE EDIFICACIONES NO RESIDENCIALES</t>
  </si>
  <si>
    <t>CONSTRUCCIONES</t>
  </si>
  <si>
    <t>A-2-0-4-5-1</t>
  </si>
  <si>
    <t>5</t>
  </si>
  <si>
    <t>SERVICIOS GENERALES DE CONSTRUCCIÓN DE TUBERÍAS Y CABLES LOCALES, Y OBRAS CONEXAS</t>
  </si>
  <si>
    <t>9</t>
  </si>
  <si>
    <t>SERVICIOS GENERALES DE CONSTRUCCIÓN DE OTRAS OBRAS DE INGENIERÍA CIVIL</t>
  </si>
  <si>
    <t>06</t>
  </si>
  <si>
    <t>SERVICIOS DE INSTALACIONES</t>
  </si>
  <si>
    <t>INSTALACIONES</t>
  </si>
  <si>
    <t>07</t>
  </si>
  <si>
    <t>SERVICIOS DE TERMINACIÓN Y ACABADOS DE EDIFICIOS</t>
  </si>
  <si>
    <t>OTROS SERVICIOS DE ALOJAMIENTO</t>
  </si>
  <si>
    <t>VIÁTICOS CONTRATISTAS</t>
  </si>
  <si>
    <t>SERVICIOS DE SUMINISTRO DE COMIDAS</t>
  </si>
  <si>
    <t>CAFETERÍA Y RESTAURANTE E INSUMOS</t>
  </si>
  <si>
    <t>A-2-0-4-4-18</t>
  </si>
  <si>
    <t>A-2-0-4-5-9</t>
  </si>
  <si>
    <t>SERVICIOS DE TRANSPORTE DE PASAJEROS</t>
  </si>
  <si>
    <t>GASTOS DE VIAJE FUNCIONARIOS Y CONTRATISTAS</t>
  </si>
  <si>
    <t>SERVICIOS DE ALMACENAMIENTO Y DEPÓSITO</t>
  </si>
  <si>
    <t>ALMACENAMIENTO</t>
  </si>
  <si>
    <t>A-2-0-4-41-13-13</t>
  </si>
  <si>
    <t>SERVICIOS POSTALES Y DE MENSAJERÍA</t>
  </si>
  <si>
    <t>MENSAJERÍA</t>
  </si>
  <si>
    <t>A-2-0-4-6-2</t>
  </si>
  <si>
    <t>SERVICIOS DE DISTRIBUCIÓN DE ELECTRICIDAD, Y SERVICIOS DE DISTRIBUCIÓN DE GAS (POR CUENTA PROPIA)</t>
  </si>
  <si>
    <t>ENERGÍA</t>
  </si>
  <si>
    <t>A-2-0-4-8-2</t>
  </si>
  <si>
    <t>SERVICIOS DE DISTRIBUCIÓN DE AGUA (POR CUENTA PROPIA)</t>
  </si>
  <si>
    <t>AGUA</t>
  </si>
  <si>
    <t>A-2-0-4-8-1</t>
  </si>
  <si>
    <t>SERVICIOS DE SEGUROS VIDA (CON EXCLUSIÓN DE LOS SERVICIOS DE REASEGURO)</t>
  </si>
  <si>
    <t>SEGUROS</t>
  </si>
  <si>
    <t>A-2-0-4-9-6</t>
  </si>
  <si>
    <t>SERVICIOS DE SEGUROS SOCIALES DE SALUD Y RIESGOS LABORALES</t>
  </si>
  <si>
    <t>SEGUROS, ARL</t>
  </si>
  <si>
    <t>SERVICIOS DE SEGUROS DE SALUD Y DE ACCIDENTES</t>
  </si>
  <si>
    <t>A-2-0-4-9-1</t>
  </si>
  <si>
    <t>SERVICIOS DE SEGUROS DE VEHÍCULOS AUTOMOTORES</t>
  </si>
  <si>
    <t>A-2-0-4-9-11</t>
  </si>
  <si>
    <t>SERVICIOS DE SEGUROS CONTRA INCENDIO, TERREMOTO O SUSTRACCIÓN</t>
  </si>
  <si>
    <t>A-2-0-4-9-4</t>
  </si>
  <si>
    <t>SERVICIOS DE SEGUROS GENERALES DE RESPONSABILIDAD CIVIL</t>
  </si>
  <si>
    <t>A-2-0-4-9-8</t>
  </si>
  <si>
    <t>SERVICIOS DE SEGURO DE CUMPLIMIENTO</t>
  </si>
  <si>
    <t>A-2-0-4-9-13</t>
  </si>
  <si>
    <t>SERVICIOS DE SEGURO OBLIGATORIO DE ACCIDENTES DE TRÁNSITO (SOAT)</t>
  </si>
  <si>
    <t>10</t>
  </si>
  <si>
    <t>SEGURO DE INFIDELIDAD Y RIESGOS FINANCIEROS</t>
  </si>
  <si>
    <t>A-2-0-4-9-5</t>
  </si>
  <si>
    <t>11</t>
  </si>
  <si>
    <t>SEGUROS EQUIPOS ELÉCTRICOS</t>
  </si>
  <si>
    <t>A-2-0-4-9-7</t>
  </si>
  <si>
    <t>OTROS SERVICIOS AUXILIARES A LOS SERVICIOS FINANCIEROS</t>
  </si>
  <si>
    <t>GASTOS BANCARIOS</t>
  </si>
  <si>
    <t>A-2-0-4-22-3</t>
  </si>
  <si>
    <t>A-2-0-4-22-1</t>
  </si>
  <si>
    <t>SERVICIOS ACTUARIALES</t>
  </si>
  <si>
    <t>SERVICIOS DE ADMINISTRACIÓN DE BIENES INMUEBLES A COMISIÓN O POR CONTRATO</t>
  </si>
  <si>
    <t>ADMINISTRACIÓN INMUEBLES</t>
  </si>
  <si>
    <t>A-2-0-4-10-2</t>
  </si>
  <si>
    <t>SERVICIO DE ARRENDAMIENTO DE BIENES INMUEBLES A COMISIÓN O POR CONTRATA</t>
  </si>
  <si>
    <t>ARRENDAMIENTO INMUEBLES</t>
  </si>
  <si>
    <t>SERVICIOS DE ARRENDAMIENTO O ALQUILER DE MAQUINARIA Y EQUIPO SIN OPERARIO</t>
  </si>
  <si>
    <t>ARRENDAMIENTO MAQUINARIA, FOTOCOPIADO</t>
  </si>
  <si>
    <t>A-2-0-4-10-1</t>
  </si>
  <si>
    <t>SERVICIOS DE ARRENDAMIENTO SIN OPCIÓN DE COMPRA DE OTROS BIENES</t>
  </si>
  <si>
    <t>ARRENDAMIENTO MAQUINARIA</t>
  </si>
  <si>
    <t>SERVICIOS DE INVESTIGACIÓN Y DESARROLLO EXPERIMENTAL EN CIENCIAS NATURALES E INGENIERÍA</t>
  </si>
  <si>
    <t>INVESTIGACIÓN CIENCIAS, MISIONAL</t>
  </si>
  <si>
    <t>SERVICIOS JURÍDICOS</t>
  </si>
  <si>
    <t>ABOGADOS, VIGILANCIA JUDICIAL</t>
  </si>
  <si>
    <t>SERVICIOS DE CONSULTORÍA EN ADMINISTRACIÓN Y SERVICIOS DE GESTIÓN</t>
  </si>
  <si>
    <t>ASESORÍAS</t>
  </si>
  <si>
    <t>SERVICIOS DE TECNOLOGÍA DE LA INFORMACIÓN (TI) DE CONSULTORÍA Y DE APOYO</t>
  </si>
  <si>
    <t>TI</t>
  </si>
  <si>
    <t>SERVICIOS DE DISEÑO Y DESARROLLO DE LA TECNOLOGÍA DE LA INFORMACIÓN (TI)</t>
  </si>
  <si>
    <t>6</t>
  </si>
  <si>
    <t>SERVICIOS DE GESTIÓN DE RED E INFRAESTRUCTURA DE TI</t>
  </si>
  <si>
    <t>OTROS SERVICIOS DE GESTIÓN, EXCEPTO LOS SERVICIOS DE ADMINISTRACIÓN DE PROYECTOS DE CONSTRUCCIÓN</t>
  </si>
  <si>
    <t>OTROS CONTRATISTAS</t>
  </si>
  <si>
    <t>SERVICIOS DE INGENIERÍA</t>
  </si>
  <si>
    <t>INGENIERIA</t>
  </si>
  <si>
    <t>SERVICIOS DE PROSPECCIÓN GEOLÓGICA, GEOFÍSICA Y OTROS</t>
  </si>
  <si>
    <t>GEOLOGÍA</t>
  </si>
  <si>
    <t>SERVICIOS DE TOPOGRAFÍA DE SUPERFICIE Y CARTOGRAFÍA</t>
  </si>
  <si>
    <t>TOPOGRAFÍA</t>
  </si>
  <si>
    <t>SERVICIOS VETERINARIOS</t>
  </si>
  <si>
    <t>VETERINARIO</t>
  </si>
  <si>
    <t>SERVICIOS DE PUBLICIDAD Y EL SUMINISTRO DE ESPACIO O TIEMPO PUBLICITARIOS</t>
  </si>
  <si>
    <t>EDICTOS, DIARIO OFICIAL</t>
  </si>
  <si>
    <t>A-2-0-4-7-6</t>
  </si>
  <si>
    <t>OTROS SERVICIOS PROFESIONALES Y TÉCNICOS N.C.P.</t>
  </si>
  <si>
    <t>SERVICIOS DE TELEFONÍA Y OTRAS TELECOMUNICACIONES</t>
  </si>
  <si>
    <t>TELEFONO, FAX, CELULAR</t>
  </si>
  <si>
    <t>A-2-0-4-8-6</t>
  </si>
  <si>
    <t>A-2-0-4-8-5</t>
  </si>
  <si>
    <t>SERVICIOS DE TELECOMUNICACIONES A TRAVÉS DE INTERNET</t>
  </si>
  <si>
    <t>CANAL INTERNET</t>
  </si>
  <si>
    <t>A-2-0-4-6-5</t>
  </si>
  <si>
    <t>SERVICIOS DE CONTENIDOS EN LÍNEA (ON-LINE)</t>
  </si>
  <si>
    <t>VIDEO STREAM</t>
  </si>
  <si>
    <t>A-2-0-4-6-1</t>
  </si>
  <si>
    <t>SERVICIOS DE PROGRAMACIÓN, DISTRIBUCIÓN Y TRANSMISIÓN DE PROGRAMAS</t>
  </si>
  <si>
    <t>TELEVISIÓN PREPAGADA</t>
  </si>
  <si>
    <t>SERVICIOS DE EMPLEO</t>
  </si>
  <si>
    <t>CNSC</t>
  </si>
  <si>
    <t>SERVICIOS DE INVESTIGACIÓN Y SEGURIDAD</t>
  </si>
  <si>
    <t>VIGILANCIA Y EQUIPO.
UNP</t>
  </si>
  <si>
    <t>A-2-0-4-5-10</t>
  </si>
  <si>
    <t>SERVICIOS DE LIMPIEZA</t>
  </si>
  <si>
    <t>ASEO Y FUMIGACIÓN</t>
  </si>
  <si>
    <t>A-2-0-4-5-8</t>
  </si>
  <si>
    <t>SERVICIOS DE ORGANIZACIÓN DE VIAJES, OPERADORES TURÍSTICOS Y SERVICIOS CONEXOS</t>
  </si>
  <si>
    <t>TIQUETES</t>
  </si>
  <si>
    <t>A-2-0-4-6-7</t>
  </si>
  <si>
    <t>A-2-0-4-6-8</t>
  </si>
  <si>
    <t>SERVICIOS AUXILIARES POR TELÉFONO</t>
  </si>
  <si>
    <t>CENTRO DE CONTACTO</t>
  </si>
  <si>
    <t>SERVICIOS ADMINISTRATIVOS COMBINADOS DE OFICINA</t>
  </si>
  <si>
    <t>SERVICIOS AUXILIARES ESPECIALIZADOS DE OFICINA</t>
  </si>
  <si>
    <t>SERVICIOS DE ORGANIZACIÓN Y ASISTENCIA DE CONVENCIONES Y FERIAS</t>
  </si>
  <si>
    <t>OPERADOR LOGÍSTICO</t>
  </si>
  <si>
    <t>OTROS SERVICIOS DE APOYO Y DE INFORMACIÓN N.C.P.</t>
  </si>
  <si>
    <t>SERVICIOS DE MANTENIMIENTO Y REPARACIÓN DE MAQUINARIA DE OFICINA Y CONTABILIDAD</t>
  </si>
  <si>
    <t>MANTENIMIENTOS</t>
  </si>
  <si>
    <t>A-2-0-4-5-2</t>
  </si>
  <si>
    <t>SERVICIOS DE MANTENIMIENTO Y REPARACIÓN DE COMPUTADORES Y EQUIPO PERIFÉRICO</t>
  </si>
  <si>
    <t>MANTENIMIENTOS, MESA AYUDA</t>
  </si>
  <si>
    <t>A-2-0-4-5-5</t>
  </si>
  <si>
    <t>A-2-0-4-5-13</t>
  </si>
  <si>
    <t>SERVICIOS DE MANTENIMIENTO Y REPARACIÓN DE MAQUINARIA Y EQUIPO DE TRANSPORTE</t>
  </si>
  <si>
    <t>MANTENIMIENTO VEHICULOS</t>
  </si>
  <si>
    <t>A-2-0-4-5-6</t>
  </si>
  <si>
    <t>SERVICIOS DE MANTENIMIENTO Y REPARACIÓN DE OTRA MAQUINARIA Y OTRO EQUIPO</t>
  </si>
  <si>
    <t>A-2-0-4-5-12</t>
  </si>
  <si>
    <t>SERVICIOS DE MANTENIMIENTO Y REPARACIÓN DE OTROS BIENES N.C.P.</t>
  </si>
  <si>
    <t>SERVICIOS DE EDICIÓN, IMPRESIÓN Y REPRODUCCIÓN</t>
  </si>
  <si>
    <t>EDICIONES E IMPRESIONES</t>
  </si>
  <si>
    <t>A-2-0-4-7-3</t>
  </si>
  <si>
    <t>SERVICIOS DE RECUPERACIÓN DE MATERIALES, A COMISIÓN O POR CONTRATO</t>
  </si>
  <si>
    <t>RECICLAJE</t>
  </si>
  <si>
    <t>OTROS TIPOS DE EDUCACIÓN Y SERVICIOS DE APOYO EDUCATIVO</t>
  </si>
  <si>
    <t>CAPACITACIÓN, AUXILIO EDUCATIVO</t>
  </si>
  <si>
    <t>A-2-0-4-21-11</t>
  </si>
  <si>
    <t>SERVICIOS DE SALUD HUMANA</t>
  </si>
  <si>
    <t>AREA PROTEGIDA, EXÁMENES MÉDICOS</t>
  </si>
  <si>
    <t>SERVICIOS DE ALCANTARILLADO, SERVICIOS DE LIMPIEZA, TRATAMIENTO DE AGUAS RESIDUALES Y TANQUES SÉPTICOS</t>
  </si>
  <si>
    <t>ALCANTARILLADO</t>
  </si>
  <si>
    <t>SERVICIOS DE RECOLECCIÓN DE DESECHOS</t>
  </si>
  <si>
    <t>ASEO</t>
  </si>
  <si>
    <t>OTROS SERVICIOS DE PROTECCIÓN DEL MEDIO AMBIENTE N.C.P.</t>
  </si>
  <si>
    <t>SERVICIOS PROPORCIONADOS POR ORGANIZACIONES GREMIALES, COMERCIALES Y ORGANIZACIONES DE EMPLEADORES Y DE PROFESIONALES</t>
  </si>
  <si>
    <t>SERVICIOS AUDIOVISUALES Y SERVICIOS CONEXOS</t>
  </si>
  <si>
    <t>AUDIOVISUALES</t>
  </si>
  <si>
    <t>SERVICIOS DE TRATAMIENTOS DE BELLEZA Y DE BIENESTAR FÍSICO</t>
  </si>
  <si>
    <t>BIENESTAR</t>
  </si>
  <si>
    <t>A-2-0-4-21-4</t>
  </si>
  <si>
    <t>SERVICIOS FUNERARIOS, DE CREMACIÓN Y DE SEPULTURA</t>
  </si>
  <si>
    <t>AUXILIOS FUNERARIOS</t>
  </si>
  <si>
    <t>A-2-0-4-41-1</t>
  </si>
  <si>
    <t>OTROS SERVICIOS DIVERSOS N.C.P.</t>
  </si>
  <si>
    <t>BIENESTAR SOCIAL</t>
  </si>
  <si>
    <t>SERVICIOS PRESTADOS POR ORGANIZACIONES Y ORGANISMOS EXTRATERRITORIALES</t>
  </si>
  <si>
    <t>ENTIDADES INTERNACIONALES (UN, OEA, BM…)</t>
  </si>
  <si>
    <t>VIÁTICOS DE LOS FUNCIONARIOS EN COMISIÓN</t>
  </si>
  <si>
    <t>VIÁTICOS Permanencia menor a 180 días en el año.</t>
  </si>
  <si>
    <t>021</t>
  </si>
  <si>
    <t>FONDO DE COMPENSACION AMBIENTAL DISTRIBUCION COMITE FONDO-MINISTERIO DEL MEDIO AMBIENTE ARTICULO 24 LEY 344 DE 1996.</t>
  </si>
  <si>
    <t>FCA</t>
  </si>
  <si>
    <t>A-3-2-1-18</t>
  </si>
  <si>
    <t>034</t>
  </si>
  <si>
    <t>FORTALECIMIENTO A LA CONSULTA PREVIA. CONVENIO 169 OIT, LEY 21 DE 1991, LEY 70 DE 1993</t>
  </si>
  <si>
    <t>CONSULTA PREVIA</t>
  </si>
  <si>
    <t>A-3-1-1-34</t>
  </si>
  <si>
    <t>A INSTITUTOS DE INVESTIGACIÓN LEY 99 DE 1993</t>
  </si>
  <si>
    <t>INSTITUTOS</t>
  </si>
  <si>
    <t>VER DETALLE</t>
  </si>
  <si>
    <t>A INSTITUTOS DE INVESTIGACIÓN LEY 99 DE 1993 - INSTITUTO DE INVESTIGACIONES AMBIENTALES DEL PACIFICO</t>
  </si>
  <si>
    <t>A-3-2-1-24</t>
  </si>
  <si>
    <t>A INSTITUTOS DE INVESTIGACIÓN LEY 99 DE 1993 - INSTITUTO DE INVESTIGACIONES DE RECURSOS BIOLÓGICOS</t>
  </si>
  <si>
    <t>A-3-2-1-25</t>
  </si>
  <si>
    <t>A INSTITUTOS DE INVESTIGACIÓN LEY 99 DE 1993 - INSTITUTO DE INVESTIGACIONES MARINAS Y COSTERAS</t>
  </si>
  <si>
    <t>A-3-2-1-26</t>
  </si>
  <si>
    <t>A INSTITUTOS DE INVESTIGACIÓN LEY 99 DE 1993 - INSTITUTO AMAZÓNICO DE INVESTIGACIONES CIENTÍFICAS</t>
  </si>
  <si>
    <t>A-3-2-1-23</t>
  </si>
  <si>
    <t>MESADAS PENSIONALES (DE PENSIONES)</t>
  </si>
  <si>
    <t>MESADAS PENSIONALES A CARGO DE LA ENTIDAD (DE PENSIONES)</t>
  </si>
  <si>
    <t>MESADAS</t>
  </si>
  <si>
    <t>A-3-5-1-1-0-2</t>
  </si>
  <si>
    <t>CUOTAS PARTES PENSIONALES (DE PENSIONES)</t>
  </si>
  <si>
    <t>CUOTAS PARTES PENSIONALES A CARGO DE LA ENTIDAD (DE PENSIONES)</t>
  </si>
  <si>
    <t>CUOTAS PARTES</t>
  </si>
  <si>
    <t>A-3-5-1-8-0-2</t>
  </si>
  <si>
    <t>BONOS PENSIONALES (DE PENSIONES)</t>
  </si>
  <si>
    <t>BONOS PENSIONALES A CARGO DE LA ENTIDAD (DE PENSIONES)</t>
  </si>
  <si>
    <t>BONOS PENSIONALES</t>
  </si>
  <si>
    <t>A-3-5-1-5-0-2</t>
  </si>
  <si>
    <t>A-3-5-3-51-1</t>
  </si>
  <si>
    <t>012</t>
  </si>
  <si>
    <t>INCAPACIDADES Y LICENCIAS DE MATERNIDAD (NO DE PENSIONES)</t>
  </si>
  <si>
    <t>INCAPACIDADES (NO DE PENSIONES)</t>
  </si>
  <si>
    <t>INCAPACIDADES</t>
  </si>
  <si>
    <t>A-1-0-1-1-4</t>
  </si>
  <si>
    <t>LICENCIAS DE MATERNIDAD Y PATERNIDAD (NO DE PENSIONES)</t>
  </si>
  <si>
    <t>LICENCIAS</t>
  </si>
  <si>
    <t>014</t>
  </si>
  <si>
    <t>AUXILIOS FUNERARIOS (NO DE PENSIONES)</t>
  </si>
  <si>
    <t>NO PENSION</t>
  </si>
  <si>
    <t>SENTENCIAS</t>
  </si>
  <si>
    <t>A-3-6-1-1-2</t>
  </si>
  <si>
    <t>CONCILIACIONES</t>
  </si>
  <si>
    <t>A-3-6-1-1-1</t>
  </si>
  <si>
    <t>LAUDOS ARBITRALES</t>
  </si>
  <si>
    <t>LAUDOS</t>
  </si>
  <si>
    <t>IMPUESTO NACIONAL AL CONSUMO</t>
  </si>
  <si>
    <t>IMPUESTOS</t>
  </si>
  <si>
    <t>IMPUESTO PREDIAL</t>
  </si>
  <si>
    <t>A-2-0-3-50-3</t>
  </si>
  <si>
    <t>IMPUESTO DE REGISTRO</t>
  </si>
  <si>
    <t>IMPUESTO SOBRE VEHÍCULOS AUTOMOTORES</t>
  </si>
  <si>
    <t>A-2-0-3-50-2</t>
  </si>
  <si>
    <t>ESTAMPILLAS</t>
  </si>
  <si>
    <t>TASAS Y DERECHOS ADMINISTRATIVOS</t>
  </si>
  <si>
    <t>TASAS, IMPUESTOS</t>
  </si>
  <si>
    <t>A-2-0-3-50-90</t>
  </si>
  <si>
    <t>CUOTA DE FISCALIZACIÓN Y AUDITAJE</t>
  </si>
  <si>
    <t>CUOTA CONTRALORÍA</t>
  </si>
  <si>
    <t>A-3-2-1-1</t>
  </si>
  <si>
    <t>SANCIONES CONTRACTUALES</t>
  </si>
  <si>
    <t>OTROS CONCEPTOS</t>
  </si>
  <si>
    <t>SANCIONES ADMINISTRATIVAS</t>
  </si>
  <si>
    <t>INTERESES DE MORA</t>
  </si>
  <si>
    <t>Medicina prepagada</t>
  </si>
  <si>
    <t>Cuenta AFC</t>
  </si>
  <si>
    <t>Ahorro voluntario en pensiones</t>
  </si>
  <si>
    <t>Tiene derecho a la deduccion de pagos de salud de medicina prepagada señalados en los literales A -B del articulo 387 del Estatuto Tributario y para el efecto anexo certificacion de estos pagos del año inmetiatamente anterior.
Si la certificacion tiene grupo familiar solo debe tener en cuenta el valor pagado por el titular e hijos menores de 18 años</t>
  </si>
  <si>
    <r>
      <t xml:space="preserve">Tiene derecho  a la deduccion mensual por el concepto de dependientes, para tal efecto certifica que tiene bajo su cargo la siguiente persona y cumple con las restricciones establecidas en el paragrafo 4º del articulo 2º del Decreto 99 de 2013, en el entendido que no se solicitan por mas de un contribuyente en relacion con un mismo dependiente:
</t>
    </r>
    <r>
      <rPr>
        <b/>
        <sz val="10"/>
        <rFont val="Arial Narrow"/>
        <family val="2"/>
      </rPr>
      <t>HIJOS</t>
    </r>
    <r>
      <rPr>
        <sz val="10"/>
        <rFont val="Arial Narrow"/>
        <family val="2"/>
      </rPr>
      <t xml:space="preserve">
a) Los hijos del contribuyente que tengan hasta 18 años de edad y que dependan economicamente de este, debera </t>
    </r>
    <r>
      <rPr>
        <b/>
        <sz val="10"/>
        <rFont val="Arial Narrow"/>
        <family val="2"/>
      </rPr>
      <t>anexar registro civil o tarjeta de identidad del menor segun corresponda).</t>
    </r>
    <r>
      <rPr>
        <sz val="10"/>
        <rFont val="Arial Narrow"/>
        <family val="2"/>
      </rPr>
      <t xml:space="preserve">
b) Los hijos del contribuyente que tengan entre 18 y 25 años que dependan economicamente de este y que se encuentre financiando su educacion en institucuines formales de educacion superior certificada, </t>
    </r>
    <r>
      <rPr>
        <b/>
        <sz val="10"/>
        <rFont val="Arial Narrow"/>
        <family val="2"/>
      </rPr>
      <t>debe anexar cedula de ciudadania o contraseña segun corresponda y certificado de estudios de la isntitucion donde esta cursando el dependiente.</t>
    </r>
    <r>
      <rPr>
        <sz val="10"/>
        <rFont val="Arial Narrow"/>
        <family val="2"/>
      </rPr>
      <t xml:space="preserve">
c) Los hijos del contribuyente mayores de 23 años que se encuentren con dependencia originada en factores fisicos o psicologicos, se </t>
    </r>
    <r>
      <rPr>
        <b/>
        <sz val="10"/>
        <rFont val="Arial Narrow"/>
        <family val="2"/>
      </rPr>
      <t>debe anexar docuemnto de identidad más el certificado de medicina legal donde se certifique la discapacidad del dependiente.</t>
    </r>
    <r>
      <rPr>
        <sz val="10"/>
        <rFont val="Arial Narrow"/>
        <family val="2"/>
      </rPr>
      <t xml:space="preserve">
</t>
    </r>
    <r>
      <rPr>
        <b/>
        <sz val="10"/>
        <rFont val="Arial Narrow"/>
        <family val="2"/>
      </rPr>
      <t>CONYUGUE</t>
    </r>
    <r>
      <rPr>
        <sz val="10"/>
        <rFont val="Arial Narrow"/>
        <family val="2"/>
      </rPr>
      <t xml:space="preserve">
d) El conyugue o compañero permanete del contribuyente que dependa economicamnete de este, </t>
    </r>
    <r>
      <rPr>
        <b/>
        <sz val="10"/>
        <rFont val="Arial Narrow"/>
        <family val="2"/>
      </rPr>
      <t>debe anexar certificacion receinte de contador publico donde indique la dependencia de los ingresos, esta certificacion debe estar acompañada por fotocopia de tarjeta profesional de contador, y en el caso de alguna discapacidad fisica se debe anexar el certificado de medicina legal.</t>
    </r>
    <r>
      <rPr>
        <sz val="10"/>
        <rFont val="Arial Narrow"/>
        <family val="2"/>
      </rPr>
      <t xml:space="preserve">
</t>
    </r>
    <r>
      <rPr>
        <b/>
        <sz val="10"/>
        <rFont val="Arial Narrow"/>
        <family val="2"/>
      </rPr>
      <t xml:space="preserve">PADRES
</t>
    </r>
    <r>
      <rPr>
        <sz val="10"/>
        <rFont val="Arial Narrow"/>
        <family val="2"/>
      </rPr>
      <t xml:space="preserve">e) Los padres y hermanos del contribuyente que dependan economicamentede este, </t>
    </r>
    <r>
      <rPr>
        <b/>
        <sz val="10"/>
        <rFont val="Arial Narrow"/>
        <family val="2"/>
      </rPr>
      <t>debe anexar certificacion receinte de contador publico donde indique la dependencia de los ingresos, esta certificacion debe estar acompañada por fotocopia de tarjeta profesional de contador, y en el caso de alguna discapacidad fisica se debe anexar el certificado de medicina legal.</t>
    </r>
  </si>
  <si>
    <r>
      <t xml:space="preserve">Tiene derecho a la deduccion de los pagos efectuados el año inmediatamente anterior por concepto de intereses y correccion monetaria,de UN SOLO credito hipotecario </t>
    </r>
    <r>
      <rPr>
        <b/>
        <sz val="10"/>
        <rFont val="Arial Narrow"/>
        <family val="2"/>
      </rPr>
      <t>y para efectos debe  anexar la certificacion bancaria correspondiente</t>
    </r>
    <r>
      <rPr>
        <sz val="10"/>
        <rFont val="Arial Narrow"/>
        <family val="2"/>
      </rPr>
      <t xml:space="preserve"> 
Cuando el credito este a nombre de dos o mas personas debe aclarar que porcentaje de este beneficio se toma.
</t>
    </r>
  </si>
  <si>
    <r>
      <t xml:space="preserve">Tiene derecho a la deduccion de pagos cuenta de ahorro para el Fomento de la Construccion (AFC) señalados  del articulo 387 del Estatuto Tributario y para el efecto </t>
    </r>
    <r>
      <rPr>
        <b/>
        <sz val="10"/>
        <rFont val="Arial Narrow"/>
        <family val="2"/>
      </rPr>
      <t>debe anexar mes a mes el soporte de consignacion a cuenta AFC</t>
    </r>
  </si>
  <si>
    <r>
      <t xml:space="preserve">Tiene derecho a la deduccion de pagos Ahorro voluntario en pensiones señalados  del articulo 387 del Estatuto Tributario y para el efecto </t>
    </r>
    <r>
      <rPr>
        <b/>
        <sz val="10"/>
        <rFont val="Arial Narrow"/>
        <family val="2"/>
      </rPr>
      <t>debe anexar mes a mes el soporte de consignacion a Aportes Voluntarios a Pensiones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</si>
</sst>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164" formatCode="_(&quot;$&quot;\ * #,##0_);_(&quot;$&quot;\ * \(#,##0\);_(&quot;$&quot;\ * &quot;-&quot;_);_(@_)"/>
    <numFmt numFmtId="165" formatCode="_(&quot;$&quot;\ * #,##0.00_);_(&quot;$&quot;\ * \(#,##0.00\);_(&quot;$&quot;\ * &quot;-&quot;??_);_(@_)"/>
    <numFmt numFmtId="166" formatCode="_(* #,##0.00_);_(* \(#,##0.00\);_(* &quot;-&quot;??_);_(@_)"/>
    <numFmt numFmtId="167" formatCode="_ * #,##0.00_ ;_ * \-#,##0.00_ ;_ * &quot;-&quot;??_ ;_ @_ "/>
    <numFmt numFmtId="168" formatCode="_ * #,##0_ ;_ * \-#,##0_ ;_ * &quot;-&quot;??_ ;_ @_ "/>
    <numFmt numFmtId="169" formatCode="[$$-240A]\ #,##0.00"/>
    <numFmt numFmtId="170" formatCode="&quot;$&quot;\ #,##0.00"/>
    <numFmt numFmtId="171" formatCode="_([$$-240A]\ * #,##0_);_([$$-240A]\ * \(#,##0\);_([$$-240A]\ * &quot;-&quot;_);_(@_)"/>
    <numFmt numFmtId="172" formatCode="_([$$-240A]\ * #,##0.00_);_([$$-240A]\ * \(#,##0.00\);_([$$-240A]\ * &quot;-&quot;_);_(@_)"/>
  </numFmts>
  <fonts count="28" x14ac:knownFonts="1">
    <font>
      <sz val="10"/>
      <name val="Arial"/>
    </font>
    <font>
      <sz val="10"/>
      <name val="Arial"/>
      <family val="2"/>
    </font>
    <font>
      <b/>
      <sz val="10"/>
      <name val="Arial"/>
      <family val="2"/>
    </font>
    <font>
      <sz val="8"/>
      <name val="Arial"/>
      <family val="2"/>
    </font>
    <font>
      <sz val="8"/>
      <name val="Arial"/>
      <family val="2"/>
    </font>
    <font>
      <sz val="9"/>
      <name val="Arial Narrow"/>
      <family val="2"/>
    </font>
    <font>
      <b/>
      <sz val="9"/>
      <name val="Arial Narrow"/>
      <family val="2"/>
    </font>
    <font>
      <sz val="10"/>
      <name val="Arial Narrow"/>
      <family val="2"/>
    </font>
    <font>
      <sz val="11"/>
      <name val="Arial Narrow"/>
      <family val="2"/>
    </font>
    <font>
      <b/>
      <sz val="11"/>
      <name val="Arial Narrow"/>
      <family val="2"/>
    </font>
    <font>
      <b/>
      <sz val="10"/>
      <name val="Arial Narrow"/>
      <family val="2"/>
    </font>
    <font>
      <sz val="9"/>
      <color indexed="81"/>
      <name val="Tahoma"/>
      <family val="2"/>
    </font>
    <font>
      <sz val="10"/>
      <name val="Arial"/>
      <family val="2"/>
    </font>
    <font>
      <b/>
      <sz val="8"/>
      <name val="Arial Narrow"/>
      <family val="2"/>
    </font>
    <font>
      <sz val="11"/>
      <name val="Calibri"/>
      <family val="2"/>
    </font>
    <font>
      <sz val="8"/>
      <name val="Calibri"/>
      <family val="2"/>
    </font>
    <font>
      <sz val="9"/>
      <name val="Arial"/>
      <family val="2"/>
    </font>
    <font>
      <sz val="11"/>
      <color theme="1"/>
      <name val="Calibri"/>
      <family val="2"/>
      <scheme val="minor"/>
    </font>
    <font>
      <b/>
      <sz val="10"/>
      <color theme="0"/>
      <name val="Arial Narrow"/>
      <family val="2"/>
    </font>
    <font>
      <sz val="8"/>
      <color rgb="FF000000"/>
      <name val="Arial Narrow"/>
      <family val="2"/>
    </font>
    <font>
      <b/>
      <sz val="10"/>
      <color theme="1"/>
      <name val="Arial Narrow"/>
      <family val="2"/>
    </font>
    <font>
      <b/>
      <sz val="9"/>
      <color theme="0"/>
      <name val="Arial Narrow"/>
      <family val="2"/>
    </font>
    <font>
      <sz val="10"/>
      <color theme="0"/>
      <name val="Arial Narrow"/>
      <family val="2"/>
    </font>
    <font>
      <sz val="8"/>
      <name val="Arial Narrow"/>
      <family val="2"/>
    </font>
    <font>
      <sz val="10"/>
      <color indexed="10"/>
      <name val="Arial Narrow"/>
      <family val="2"/>
    </font>
    <font>
      <b/>
      <sz val="12"/>
      <name val="Arial Narrow"/>
      <family val="2"/>
    </font>
    <font>
      <b/>
      <sz val="11"/>
      <color theme="0"/>
      <name val="Arial Narrow"/>
      <family val="2"/>
    </font>
    <font>
      <sz val="1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008000"/>
        <bgColor indexed="64"/>
      </patternFill>
    </fill>
    <fill>
      <patternFill patternType="solid">
        <fgColor theme="0" tint="-0.249977111117893"/>
        <bgColor indexed="64"/>
      </patternFill>
    </fill>
    <fill>
      <patternFill patternType="solid">
        <fgColor rgb="FFCEDDAB"/>
        <bgColor indexed="64"/>
      </patternFill>
    </fill>
    <fill>
      <patternFill patternType="solid">
        <fgColor rgb="FF4472C4"/>
        <bgColor indexed="64"/>
      </patternFill>
    </fill>
    <fill>
      <patternFill patternType="solid">
        <fgColor rgb="FFE6EFFD"/>
        <bgColor indexed="64"/>
      </patternFill>
    </fill>
    <fill>
      <patternFill patternType="solid">
        <fgColor rgb="FF4472C4"/>
        <bgColor rgb="FF2D77C2"/>
      </patternFill>
    </fill>
    <fill>
      <patternFill patternType="solid">
        <fgColor theme="4" tint="0.79998168889431442"/>
        <bgColor indexed="64"/>
      </patternFill>
    </fill>
  </fills>
  <borders count="3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style="thin">
        <color theme="0"/>
      </top>
      <bottom style="thin">
        <color theme="0"/>
      </bottom>
      <diagonal/>
    </border>
    <border>
      <left/>
      <right/>
      <top/>
      <bottom style="thin">
        <color theme="0"/>
      </bottom>
      <diagonal/>
    </border>
    <border>
      <left/>
      <right/>
      <top style="thin">
        <color theme="0"/>
      </top>
      <bottom/>
      <diagonal/>
    </border>
    <border>
      <left/>
      <right/>
      <top/>
      <bottom style="thin">
        <color rgb="FFFFFFFF"/>
      </bottom>
      <diagonal/>
    </border>
  </borders>
  <cellStyleXfs count="9">
    <xf numFmtId="0" fontId="0" fillId="0" borderId="0"/>
    <xf numFmtId="167" fontId="1" fillId="0" borderId="0" applyFont="0" applyFill="0" applyBorder="0" applyAlignment="0" applyProtection="0"/>
    <xf numFmtId="166" fontId="1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7" fillId="0" borderId="0" applyFont="0" applyFill="0" applyBorder="0" applyAlignment="0" applyProtection="0"/>
    <xf numFmtId="0" fontId="17" fillId="0" borderId="0"/>
    <xf numFmtId="9" fontId="12" fillId="0" borderId="0" applyFont="0" applyFill="0" applyBorder="0" applyAlignment="0" applyProtection="0"/>
    <xf numFmtId="41" fontId="27" fillId="0" borderId="0" applyFont="0" applyFill="0" applyBorder="0" applyAlignment="0" applyProtection="0"/>
  </cellStyleXfs>
  <cellXfs count="232">
    <xf numFmtId="0" fontId="0" fillId="0" borderId="0" xfId="0"/>
    <xf numFmtId="0" fontId="5" fillId="0" borderId="0" xfId="0" applyFont="1" applyAlignment="1" applyProtection="1">
      <alignment horizontal="right"/>
      <protection locked="0"/>
    </xf>
    <xf numFmtId="0" fontId="18" fillId="4" borderId="0" xfId="0" applyFont="1" applyFill="1" applyAlignment="1" applyProtection="1">
      <alignment horizontal="center" vertical="center"/>
      <protection locked="0"/>
    </xf>
    <xf numFmtId="0" fontId="5" fillId="0" borderId="0" xfId="0" applyFont="1" applyProtection="1">
      <protection locked="0"/>
    </xf>
    <xf numFmtId="0" fontId="5" fillId="0" borderId="0" xfId="0" applyFont="1" applyAlignment="1" applyProtection="1">
      <alignment horizontal="center"/>
      <protection locked="0"/>
    </xf>
    <xf numFmtId="14" fontId="5" fillId="0" borderId="0" xfId="0" applyNumberFormat="1" applyFont="1" applyProtection="1">
      <protection locked="0"/>
    </xf>
    <xf numFmtId="0" fontId="18" fillId="4" borderId="5" xfId="0" applyFont="1" applyFill="1" applyBorder="1" applyAlignment="1" applyProtection="1">
      <alignment horizontal="center" vertical="center"/>
      <protection locked="0"/>
    </xf>
    <xf numFmtId="0" fontId="10" fillId="4" borderId="0" xfId="0" applyFont="1" applyFill="1" applyAlignment="1" applyProtection="1">
      <alignment horizontal="left" vertical="center"/>
      <protection locked="0"/>
    </xf>
    <xf numFmtId="0" fontId="7" fillId="0" borderId="0" xfId="0" applyFont="1" applyAlignment="1">
      <alignment vertical="top" wrapText="1"/>
    </xf>
    <xf numFmtId="0" fontId="14" fillId="0" borderId="29" xfId="0" applyFont="1" applyBorder="1" applyAlignment="1">
      <alignment vertical="top" wrapText="1" readingOrder="1"/>
    </xf>
    <xf numFmtId="0" fontId="19" fillId="0" borderId="0" xfId="0" applyFont="1" applyAlignment="1">
      <alignment horizontal="center" vertical="top" wrapText="1" readingOrder="1"/>
    </xf>
    <xf numFmtId="0" fontId="19" fillId="0" borderId="0" xfId="0" applyFont="1" applyAlignment="1">
      <alignment vertical="top" wrapText="1" readingOrder="1"/>
    </xf>
    <xf numFmtId="0" fontId="19" fillId="0" borderId="0" xfId="0" applyFont="1" applyAlignment="1">
      <alignment horizontal="left" vertical="top" wrapText="1" readingOrder="1"/>
    </xf>
    <xf numFmtId="0" fontId="14" fillId="0" borderId="0" xfId="0" applyFont="1"/>
    <xf numFmtId="0" fontId="7" fillId="0" borderId="0" xfId="0" applyFont="1" applyAlignment="1">
      <alignment wrapText="1"/>
    </xf>
    <xf numFmtId="4" fontId="14" fillId="0" borderId="0" xfId="0" applyNumberFormat="1" applyFont="1"/>
    <xf numFmtId="0" fontId="15" fillId="0" borderId="0" xfId="0" applyFont="1"/>
    <xf numFmtId="0" fontId="19" fillId="0" borderId="0" xfId="0" quotePrefix="1" applyFont="1" applyAlignment="1">
      <alignment horizontal="center" vertical="top" wrapText="1" readingOrder="1"/>
    </xf>
    <xf numFmtId="0" fontId="14" fillId="0" borderId="0" xfId="0" applyFont="1" applyAlignment="1">
      <alignment wrapText="1"/>
    </xf>
    <xf numFmtId="0" fontId="3" fillId="0" borderId="0" xfId="0" applyFont="1"/>
    <xf numFmtId="0" fontId="18" fillId="4" borderId="5" xfId="0" applyFont="1" applyFill="1" applyBorder="1" applyAlignment="1">
      <alignment horizontal="center" vertical="center"/>
    </xf>
    <xf numFmtId="0" fontId="18" fillId="4" borderId="0" xfId="0" applyFont="1" applyFill="1" applyAlignment="1">
      <alignment horizontal="center" vertical="center"/>
    </xf>
    <xf numFmtId="0" fontId="10" fillId="0" borderId="0" xfId="0" applyFont="1" applyAlignment="1">
      <alignment horizontal="left" vertical="center"/>
    </xf>
    <xf numFmtId="0" fontId="18" fillId="0" borderId="0" xfId="0" applyFont="1" applyAlignment="1">
      <alignment horizontal="center" vertical="center"/>
    </xf>
    <xf numFmtId="0" fontId="20" fillId="0" borderId="7" xfId="0" applyFont="1" applyBorder="1" applyAlignment="1">
      <alignment vertical="center"/>
    </xf>
    <xf numFmtId="0" fontId="18" fillId="4" borderId="4" xfId="0" applyFont="1" applyFill="1" applyBorder="1" applyAlignment="1">
      <alignment horizontal="center" vertical="center"/>
    </xf>
    <xf numFmtId="171" fontId="7" fillId="0" borderId="4" xfId="0" applyNumberFormat="1" applyFont="1" applyBorder="1"/>
    <xf numFmtId="0" fontId="7" fillId="0" borderId="0" xfId="0" applyFont="1"/>
    <xf numFmtId="0" fontId="7" fillId="4" borderId="13" xfId="0" applyFont="1" applyFill="1" applyBorder="1" applyAlignment="1" applyProtection="1">
      <alignment horizontal="left" vertical="center"/>
      <protection locked="0"/>
    </xf>
    <xf numFmtId="170" fontId="6" fillId="0" borderId="16" xfId="0" applyNumberFormat="1" applyFont="1" applyBorder="1" applyAlignment="1" applyProtection="1">
      <alignment vertical="center"/>
      <protection locked="0"/>
    </xf>
    <xf numFmtId="170" fontId="6" fillId="0" borderId="7" xfId="0" applyNumberFormat="1" applyFont="1" applyBorder="1" applyAlignment="1" applyProtection="1">
      <alignment vertical="center"/>
      <protection locked="0"/>
    </xf>
    <xf numFmtId="170" fontId="6" fillId="0" borderId="8" xfId="0" applyNumberFormat="1" applyFont="1" applyBorder="1" applyAlignment="1" applyProtection="1">
      <alignment vertical="center"/>
      <protection locked="0"/>
    </xf>
    <xf numFmtId="0" fontId="5" fillId="0" borderId="2" xfId="0" applyFont="1" applyBorder="1" applyAlignment="1" applyProtection="1">
      <alignment horizontal="right"/>
      <protection locked="0"/>
    </xf>
    <xf numFmtId="0" fontId="5" fillId="0" borderId="2" xfId="0" applyFont="1" applyBorder="1" applyAlignment="1" applyProtection="1">
      <alignment horizontal="center"/>
      <protection locked="0"/>
    </xf>
    <xf numFmtId="0" fontId="7" fillId="4" borderId="6" xfId="0" applyFont="1" applyFill="1" applyBorder="1" applyAlignment="1">
      <alignment vertical="center"/>
    </xf>
    <xf numFmtId="0" fontId="0" fillId="0" borderId="0" xfId="0" applyAlignment="1">
      <alignment horizontal="justify" wrapText="1"/>
    </xf>
    <xf numFmtId="0" fontId="0" fillId="4" borderId="0" xfId="0" applyFill="1" applyAlignment="1">
      <alignment horizontal="justify" wrapText="1"/>
    </xf>
    <xf numFmtId="0" fontId="0" fillId="6" borderId="0" xfId="0" applyFill="1" applyAlignment="1">
      <alignment horizontal="justify" wrapText="1"/>
    </xf>
    <xf numFmtId="0" fontId="16" fillId="6" borderId="0" xfId="0" applyFont="1" applyFill="1"/>
    <xf numFmtId="0" fontId="16" fillId="7" borderId="0" xfId="0" applyFont="1" applyFill="1" applyAlignment="1">
      <alignment vertical="center"/>
    </xf>
    <xf numFmtId="0" fontId="10" fillId="9" borderId="17" xfId="0" applyFont="1" applyFill="1" applyBorder="1" applyAlignment="1" applyProtection="1">
      <alignment horizontal="center" vertical="center" wrapText="1"/>
      <protection locked="0"/>
    </xf>
    <xf numFmtId="0" fontId="10" fillId="9" borderId="11" xfId="0" applyFont="1" applyFill="1" applyBorder="1" applyAlignment="1" applyProtection="1">
      <alignment horizontal="center" vertical="center" wrapText="1"/>
      <protection locked="0"/>
    </xf>
    <xf numFmtId="164" fontId="10" fillId="9" borderId="11" xfId="4" applyFont="1" applyFill="1" applyBorder="1" applyAlignment="1" applyProtection="1">
      <alignment horizontal="center" vertical="center"/>
      <protection locked="0"/>
    </xf>
    <xf numFmtId="164" fontId="10" fillId="9" borderId="11" xfId="4" applyFont="1" applyFill="1" applyBorder="1" applyAlignment="1" applyProtection="1">
      <alignment horizontal="center" vertical="center" wrapText="1"/>
      <protection locked="0"/>
    </xf>
    <xf numFmtId="0" fontId="10"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0" xfId="0" applyFont="1" applyProtection="1">
      <protection locked="0"/>
    </xf>
    <xf numFmtId="3" fontId="7" fillId="4" borderId="9" xfId="0" applyNumberFormat="1" applyFont="1" applyFill="1" applyBorder="1" applyAlignment="1" applyProtection="1">
      <alignment vertical="center"/>
      <protection locked="0"/>
    </xf>
    <xf numFmtId="3" fontId="7" fillId="4" borderId="10" xfId="0" applyNumberFormat="1" applyFont="1" applyFill="1" applyBorder="1" applyAlignment="1" applyProtection="1">
      <alignment vertical="center"/>
      <protection locked="0"/>
    </xf>
    <xf numFmtId="3" fontId="7" fillId="4" borderId="13" xfId="0" applyNumberFormat="1" applyFont="1" applyFill="1" applyBorder="1" applyAlignment="1" applyProtection="1">
      <alignment vertical="center"/>
      <protection locked="0"/>
    </xf>
    <xf numFmtId="0" fontId="7" fillId="4" borderId="6" xfId="0" applyFont="1" applyFill="1" applyBorder="1" applyProtection="1">
      <protection locked="0"/>
    </xf>
    <xf numFmtId="0" fontId="8" fillId="0" borderId="0" xfId="0" applyFont="1" applyProtection="1">
      <protection locked="0"/>
    </xf>
    <xf numFmtId="171" fontId="7" fillId="0" borderId="7" xfId="0" applyNumberFormat="1" applyFont="1" applyBorder="1" applyProtection="1">
      <protection locked="0"/>
    </xf>
    <xf numFmtId="0" fontId="7" fillId="0" borderId="7" xfId="0" applyFont="1" applyBorder="1" applyProtection="1">
      <protection locked="0"/>
    </xf>
    <xf numFmtId="0" fontId="7" fillId="0" borderId="5" xfId="0" applyFont="1" applyBorder="1" applyProtection="1">
      <protection locked="0"/>
    </xf>
    <xf numFmtId="0" fontId="7" fillId="2" borderId="0" xfId="0" applyFont="1" applyFill="1" applyProtection="1">
      <protection locked="0"/>
    </xf>
    <xf numFmtId="3" fontId="7" fillId="0" borderId="0" xfId="1" applyNumberFormat="1" applyFont="1" applyBorder="1" applyAlignment="1" applyProtection="1">
      <protection locked="0"/>
    </xf>
    <xf numFmtId="171" fontId="7" fillId="0" borderId="0" xfId="0" applyNumberFormat="1" applyFont="1" applyProtection="1">
      <protection locked="0"/>
    </xf>
    <xf numFmtId="170" fontId="7" fillId="0" borderId="0" xfId="0" applyNumberFormat="1" applyFont="1" applyProtection="1">
      <protection locked="0"/>
    </xf>
    <xf numFmtId="171" fontId="7" fillId="0" borderId="0" xfId="0" applyNumberFormat="1" applyFont="1"/>
    <xf numFmtId="9" fontId="7" fillId="0" borderId="0" xfId="7" applyFont="1" applyProtection="1">
      <protection locked="0"/>
    </xf>
    <xf numFmtId="170" fontId="7" fillId="0" borderId="0" xfId="0" applyNumberFormat="1" applyFont="1" applyAlignment="1" applyProtection="1">
      <alignment horizontal="center"/>
      <protection locked="0"/>
    </xf>
    <xf numFmtId="170" fontId="7" fillId="0" borderId="0" xfId="1" applyNumberFormat="1" applyFont="1" applyBorder="1" applyAlignment="1" applyProtection="1">
      <alignment horizontal="center"/>
      <protection locked="0"/>
    </xf>
    <xf numFmtId="171" fontId="7" fillId="0" borderId="0" xfId="0" applyNumberFormat="1" applyFont="1" applyAlignment="1" applyProtection="1">
      <alignment horizontal="center" vertical="center"/>
      <protection locked="0"/>
    </xf>
    <xf numFmtId="170" fontId="7" fillId="0" borderId="0" xfId="0" applyNumberFormat="1" applyFont="1" applyAlignment="1" applyProtection="1">
      <alignment horizontal="left"/>
      <protection locked="0"/>
    </xf>
    <xf numFmtId="168" fontId="7" fillId="0" borderId="0" xfId="1" applyNumberFormat="1"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10" fillId="0" borderId="1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protection locked="0"/>
    </xf>
    <xf numFmtId="171" fontId="7" fillId="0" borderId="11" xfId="0" applyNumberFormat="1" applyFont="1" applyBorder="1" applyAlignment="1" applyProtection="1">
      <alignment horizontal="center" vertical="center" wrapText="1"/>
      <protection locked="0"/>
    </xf>
    <xf numFmtId="171" fontId="7" fillId="0" borderId="11" xfId="0" applyNumberFormat="1" applyFont="1" applyBorder="1" applyAlignment="1" applyProtection="1">
      <alignment vertical="center" wrapText="1"/>
      <protection locked="0"/>
    </xf>
    <xf numFmtId="171" fontId="7" fillId="0" borderId="0" xfId="0" applyNumberFormat="1" applyFont="1" applyAlignment="1" applyProtection="1">
      <alignment vertical="center" wrapText="1"/>
      <protection locked="0"/>
    </xf>
    <xf numFmtId="0" fontId="7" fillId="0" borderId="4" xfId="0" applyFont="1" applyBorder="1" applyAlignment="1" applyProtection="1">
      <alignment vertical="center" wrapText="1"/>
      <protection locked="0"/>
    </xf>
    <xf numFmtId="0" fontId="10" fillId="4" borderId="14" xfId="0" applyFont="1" applyFill="1" applyBorder="1" applyProtection="1">
      <protection locked="0"/>
    </xf>
    <xf numFmtId="0" fontId="7" fillId="4" borderId="11" xfId="0" applyFont="1" applyFill="1" applyBorder="1" applyProtection="1">
      <protection locked="0"/>
    </xf>
    <xf numFmtId="164" fontId="7" fillId="4" borderId="11" xfId="4" applyFont="1" applyFill="1" applyBorder="1" applyAlignment="1" applyProtection="1">
      <alignment horizontal="center" vertical="center"/>
      <protection locked="0"/>
    </xf>
    <xf numFmtId="171" fontId="7" fillId="4" borderId="15" xfId="0" applyNumberFormat="1" applyFont="1" applyFill="1" applyBorder="1" applyAlignment="1" applyProtection="1">
      <alignment horizontal="center" vertical="center"/>
      <protection locked="0"/>
    </xf>
    <xf numFmtId="171" fontId="7" fillId="4" borderId="11" xfId="0" applyNumberFormat="1" applyFont="1" applyFill="1" applyBorder="1" applyAlignment="1" applyProtection="1">
      <alignment vertical="center"/>
      <protection locked="0"/>
    </xf>
    <xf numFmtId="171" fontId="7" fillId="4" borderId="0" xfId="0" applyNumberFormat="1" applyFont="1" applyFill="1" applyAlignment="1" applyProtection="1">
      <alignment vertical="center"/>
      <protection locked="0"/>
    </xf>
    <xf numFmtId="0" fontId="10" fillId="0" borderId="0" xfId="0" applyFont="1" applyProtection="1">
      <protection locked="0"/>
    </xf>
    <xf numFmtId="164" fontId="7" fillId="0" borderId="0" xfId="4" applyFont="1" applyBorder="1" applyAlignment="1" applyProtection="1">
      <alignment horizontal="center" vertical="center"/>
      <protection locked="0"/>
    </xf>
    <xf numFmtId="164" fontId="7" fillId="0" borderId="11" xfId="4" applyFont="1" applyBorder="1" applyAlignment="1" applyProtection="1">
      <alignment horizontal="center" vertical="center" wrapText="1"/>
      <protection locked="0"/>
    </xf>
    <xf numFmtId="0" fontId="10" fillId="4" borderId="11" xfId="0" applyFont="1" applyFill="1" applyBorder="1" applyAlignment="1" applyProtection="1">
      <alignment horizontal="center" vertical="center"/>
      <protection locked="0"/>
    </xf>
    <xf numFmtId="171" fontId="7" fillId="0" borderId="0" xfId="0" applyNumberFormat="1" applyFont="1" applyAlignment="1" applyProtection="1">
      <alignment horizontal="center"/>
      <protection locked="0"/>
    </xf>
    <xf numFmtId="170" fontId="7" fillId="0" borderId="0" xfId="0" applyNumberFormat="1" applyFont="1" applyProtection="1">
      <protection hidden="1"/>
    </xf>
    <xf numFmtId="0" fontId="7" fillId="0" borderId="0" xfId="0" applyFont="1" applyAlignment="1" applyProtection="1">
      <alignment horizontal="left"/>
      <protection locked="0"/>
    </xf>
    <xf numFmtId="0" fontId="7" fillId="4" borderId="0" xfId="0" applyFont="1" applyFill="1" applyAlignment="1" applyProtection="1">
      <alignment horizontal="center" vertical="center" wrapText="1"/>
      <protection locked="0" hidden="1"/>
    </xf>
    <xf numFmtId="0" fontId="7" fillId="4" borderId="0" xfId="0" applyFont="1" applyFill="1" applyProtection="1">
      <protection locked="0"/>
    </xf>
    <xf numFmtId="169" fontId="7" fillId="0" borderId="4" xfId="0" applyNumberFormat="1" applyFont="1" applyBorder="1" applyProtection="1">
      <protection locked="0"/>
    </xf>
    <xf numFmtId="0" fontId="7" fillId="4" borderId="12" xfId="0" applyFont="1" applyFill="1" applyBorder="1" applyProtection="1">
      <protection locked="0"/>
    </xf>
    <xf numFmtId="0" fontId="7" fillId="5" borderId="12" xfId="0" applyFont="1" applyFill="1" applyBorder="1" applyProtection="1">
      <protection locked="0"/>
    </xf>
    <xf numFmtId="0" fontId="7" fillId="2" borderId="7" xfId="0" applyFont="1" applyFill="1" applyBorder="1" applyProtection="1">
      <protection locked="0"/>
    </xf>
    <xf numFmtId="0" fontId="7" fillId="2" borderId="8" xfId="0" applyFont="1" applyFill="1" applyBorder="1" applyProtection="1">
      <protection locked="0"/>
    </xf>
    <xf numFmtId="0" fontId="22" fillId="0" borderId="0" xfId="0" applyFont="1"/>
    <xf numFmtId="0" fontId="7" fillId="0" borderId="2" xfId="0" applyFont="1" applyBorder="1"/>
    <xf numFmtId="0" fontId="7" fillId="0" borderId="2" xfId="0" applyFont="1" applyBorder="1" applyProtection="1">
      <protection locked="0"/>
    </xf>
    <xf numFmtId="0" fontId="7" fillId="4" borderId="2" xfId="0" applyFont="1" applyFill="1" applyBorder="1" applyProtection="1">
      <protection locked="0"/>
    </xf>
    <xf numFmtId="0" fontId="7" fillId="2" borderId="1" xfId="0" applyFont="1" applyFill="1" applyBorder="1" applyProtection="1">
      <protection locked="0"/>
    </xf>
    <xf numFmtId="0" fontId="7" fillId="2" borderId="2" xfId="0" applyFont="1" applyFill="1" applyBorder="1" applyProtection="1">
      <protection locked="0"/>
    </xf>
    <xf numFmtId="0" fontId="13" fillId="2" borderId="0" xfId="0" applyFont="1" applyFill="1" applyProtection="1">
      <protection locked="0"/>
    </xf>
    <xf numFmtId="0" fontId="7" fillId="2" borderId="3" xfId="0" applyFont="1" applyFill="1" applyBorder="1" applyProtection="1">
      <protection locked="0"/>
    </xf>
    <xf numFmtId="0" fontId="23" fillId="0" borderId="0" xfId="0" applyFont="1" applyProtection="1">
      <protection locked="0"/>
    </xf>
    <xf numFmtId="0" fontId="24" fillId="0" borderId="0" xfId="0" applyFont="1" applyProtection="1">
      <protection locked="0"/>
    </xf>
    <xf numFmtId="0" fontId="23" fillId="0" borderId="7" xfId="0" applyFont="1" applyBorder="1" applyProtection="1">
      <protection locked="0"/>
    </xf>
    <xf numFmtId="0" fontId="23" fillId="2" borderId="0" xfId="0" applyFont="1" applyFill="1" applyAlignment="1" applyProtection="1">
      <alignment horizontal="right"/>
      <protection locked="0"/>
    </xf>
    <xf numFmtId="0" fontId="13" fillId="2" borderId="0" xfId="0" applyFont="1" applyFill="1" applyAlignment="1" applyProtection="1">
      <alignment horizontal="center"/>
      <protection locked="0"/>
    </xf>
    <xf numFmtId="0" fontId="23" fillId="2" borderId="0" xfId="0" applyFont="1" applyFill="1" applyAlignment="1" applyProtection="1">
      <alignment horizontal="center"/>
      <protection locked="0"/>
    </xf>
    <xf numFmtId="0" fontId="25" fillId="2" borderId="0" xfId="0" applyFont="1" applyFill="1" applyAlignment="1" applyProtection="1">
      <alignment horizontal="center"/>
      <protection locked="0"/>
    </xf>
    <xf numFmtId="0" fontId="13" fillId="2" borderId="0" xfId="0" applyFont="1" applyFill="1" applyAlignment="1" applyProtection="1">
      <alignment horizontal="left"/>
      <protection locked="0"/>
    </xf>
    <xf numFmtId="0" fontId="23" fillId="2" borderId="0" xfId="0" applyFont="1" applyFill="1" applyProtection="1">
      <protection locked="0"/>
    </xf>
    <xf numFmtId="0" fontId="9" fillId="9" borderId="6" xfId="0" applyFont="1" applyFill="1" applyBorder="1" applyAlignment="1" applyProtection="1">
      <alignment horizontal="center" vertical="center" wrapText="1"/>
      <protection locked="0"/>
    </xf>
    <xf numFmtId="0" fontId="10" fillId="9" borderId="6" xfId="0" applyFont="1" applyFill="1" applyBorder="1" applyAlignment="1" applyProtection="1">
      <alignment horizontal="center" vertical="center"/>
      <protection locked="0"/>
    </xf>
    <xf numFmtId="0" fontId="18" fillId="10" borderId="27" xfId="0" applyFont="1" applyFill="1" applyBorder="1" applyAlignment="1">
      <alignment horizontal="center" vertical="top" wrapText="1" readingOrder="1"/>
    </xf>
    <xf numFmtId="0" fontId="18" fillId="10" borderId="28" xfId="0" applyFont="1" applyFill="1" applyBorder="1" applyAlignment="1">
      <alignment horizontal="center" vertical="top" wrapText="1" readingOrder="1"/>
    </xf>
    <xf numFmtId="0" fontId="18" fillId="10" borderId="29" xfId="0" applyFont="1" applyFill="1" applyBorder="1" applyAlignment="1">
      <alignment horizontal="center" vertical="top" wrapText="1" readingOrder="1"/>
    </xf>
    <xf numFmtId="0" fontId="18" fillId="8" borderId="29" xfId="0" applyFont="1" applyFill="1" applyBorder="1" applyAlignment="1">
      <alignment horizontal="center" vertical="top" wrapText="1" readingOrder="1"/>
    </xf>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171" fontId="7" fillId="9" borderId="4" xfId="0" applyNumberFormat="1" applyFont="1" applyFill="1" applyBorder="1"/>
    <xf numFmtId="41" fontId="0" fillId="0" borderId="6" xfId="8" applyFont="1" applyBorder="1" applyAlignment="1" applyProtection="1">
      <alignment vertical="center"/>
      <protection locked="0"/>
    </xf>
    <xf numFmtId="0" fontId="10" fillId="0" borderId="6" xfId="0" applyFont="1" applyBorder="1" applyAlignment="1">
      <alignment horizontal="justify" vertical="center" wrapText="1"/>
    </xf>
    <xf numFmtId="0" fontId="10" fillId="9" borderId="2" xfId="0" applyFont="1" applyFill="1" applyBorder="1" applyAlignment="1">
      <alignment horizontal="center" vertical="center" wrapText="1"/>
    </xf>
    <xf numFmtId="0" fontId="7" fillId="9" borderId="0" xfId="0" applyFont="1" applyFill="1" applyAlignment="1">
      <alignment horizontal="left"/>
    </xf>
    <xf numFmtId="172" fontId="7" fillId="9" borderId="30" xfId="0" applyNumberFormat="1" applyFont="1" applyFill="1" applyBorder="1" applyAlignment="1">
      <alignment horizontal="right" vertical="center"/>
    </xf>
    <xf numFmtId="171" fontId="18" fillId="8" borderId="10" xfId="0" applyNumberFormat="1" applyFont="1" applyFill="1" applyBorder="1" applyAlignment="1">
      <alignment horizontal="center"/>
    </xf>
    <xf numFmtId="171" fontId="18" fillId="8" borderId="13" xfId="0" applyNumberFormat="1" applyFont="1" applyFill="1" applyBorder="1" applyAlignment="1">
      <alignment horizontal="center"/>
    </xf>
    <xf numFmtId="165" fontId="7" fillId="0" borderId="30" xfId="3" applyFont="1" applyFill="1" applyBorder="1" applyAlignment="1" applyProtection="1">
      <alignment horizontal="right" vertical="center"/>
    </xf>
    <xf numFmtId="0" fontId="7" fillId="0" borderId="0" xfId="0" applyFont="1" applyAlignment="1">
      <alignment horizontal="left"/>
    </xf>
    <xf numFmtId="0" fontId="7" fillId="9" borderId="31" xfId="0" applyFont="1" applyFill="1" applyBorder="1" applyAlignment="1">
      <alignment horizontal="center"/>
    </xf>
    <xf numFmtId="0" fontId="7" fillId="0" borderId="32" xfId="0" applyFont="1" applyBorder="1" applyAlignment="1" applyProtection="1">
      <alignment horizontal="center"/>
      <protection locked="0"/>
    </xf>
    <xf numFmtId="0" fontId="13" fillId="2" borderId="0" xfId="0" applyFont="1" applyFill="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7" fillId="2" borderId="0" xfId="0" applyFont="1" applyFill="1" applyAlignment="1" applyProtection="1">
      <alignment horizontal="center"/>
      <protection locked="0"/>
    </xf>
    <xf numFmtId="0" fontId="7" fillId="2" borderId="4" xfId="0" applyFont="1" applyFill="1" applyBorder="1" applyAlignment="1" applyProtection="1">
      <alignment horizontal="center"/>
      <protection locked="0"/>
    </xf>
    <xf numFmtId="170" fontId="8" fillId="0" borderId="9" xfId="0" applyNumberFormat="1" applyFont="1" applyBorder="1" applyAlignment="1" applyProtection="1">
      <alignment horizontal="center" vertical="center"/>
      <protection locked="0"/>
    </xf>
    <xf numFmtId="170" fontId="8" fillId="0" borderId="10" xfId="0" applyNumberFormat="1" applyFont="1" applyBorder="1" applyAlignment="1" applyProtection="1">
      <alignment horizontal="center" vertical="center"/>
      <protection locked="0"/>
    </xf>
    <xf numFmtId="170" fontId="8" fillId="0" borderId="13" xfId="0" applyNumberFormat="1"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6" fillId="2" borderId="1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18" fillId="8" borderId="16" xfId="0" applyFont="1" applyFill="1" applyBorder="1" applyAlignment="1" applyProtection="1">
      <alignment horizontal="center" vertical="center" wrapText="1"/>
      <protection locked="0" hidden="1"/>
    </xf>
    <xf numFmtId="0" fontId="18" fillId="8" borderId="7" xfId="0" applyFont="1" applyFill="1" applyBorder="1" applyAlignment="1" applyProtection="1">
      <alignment horizontal="center" vertical="center" wrapText="1"/>
      <protection locked="0" hidden="1"/>
    </xf>
    <xf numFmtId="0" fontId="18" fillId="8" borderId="8" xfId="0" applyFont="1" applyFill="1" applyBorder="1" applyAlignment="1" applyProtection="1">
      <alignment horizontal="center" vertical="center" wrapText="1"/>
      <protection locked="0" hidden="1"/>
    </xf>
    <xf numFmtId="170" fontId="10" fillId="9" borderId="9" xfId="0" applyNumberFormat="1" applyFont="1" applyFill="1" applyBorder="1" applyAlignment="1" applyProtection="1">
      <alignment horizontal="center" vertical="center"/>
      <protection locked="0"/>
    </xf>
    <xf numFmtId="170" fontId="10" fillId="9" borderId="10" xfId="0" applyNumberFormat="1" applyFont="1" applyFill="1" applyBorder="1" applyAlignment="1" applyProtection="1">
      <alignment horizontal="center" vertical="center"/>
      <protection locked="0"/>
    </xf>
    <xf numFmtId="170" fontId="10" fillId="9" borderId="13" xfId="0" applyNumberFormat="1" applyFont="1" applyFill="1" applyBorder="1" applyAlignment="1" applyProtection="1">
      <alignment horizontal="center" vertical="center"/>
      <protection locked="0"/>
    </xf>
    <xf numFmtId="0" fontId="10" fillId="9" borderId="9" xfId="0" applyFont="1" applyFill="1" applyBorder="1" applyAlignment="1" applyProtection="1">
      <alignment horizontal="center" vertical="center" wrapText="1"/>
      <protection locked="0"/>
    </xf>
    <xf numFmtId="0" fontId="10" fillId="9" borderId="13" xfId="0" applyFont="1" applyFill="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18" fillId="8" borderId="9" xfId="0" applyFont="1" applyFill="1" applyBorder="1" applyAlignment="1" applyProtection="1">
      <alignment horizontal="center" vertical="center"/>
      <protection locked="0"/>
    </xf>
    <xf numFmtId="0" fontId="18" fillId="8" borderId="10" xfId="0" applyFont="1" applyFill="1" applyBorder="1" applyAlignment="1" applyProtection="1">
      <alignment horizontal="center" vertical="center"/>
      <protection locked="0"/>
    </xf>
    <xf numFmtId="0" fontId="18" fillId="8" borderId="13" xfId="0" applyFont="1" applyFill="1" applyBorder="1" applyAlignment="1" applyProtection="1">
      <alignment horizontal="center" vertical="center"/>
      <protection locked="0"/>
    </xf>
    <xf numFmtId="0" fontId="10" fillId="9" borderId="9" xfId="0" applyFont="1" applyFill="1" applyBorder="1" applyAlignment="1" applyProtection="1">
      <alignment horizontal="center" vertical="center"/>
      <protection locked="0"/>
    </xf>
    <xf numFmtId="0" fontId="10" fillId="9" borderId="10" xfId="0" applyFont="1" applyFill="1" applyBorder="1" applyAlignment="1" applyProtection="1">
      <alignment horizontal="center" vertical="center"/>
      <protection locked="0"/>
    </xf>
    <xf numFmtId="0" fontId="10" fillId="9" borderId="13"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hidden="1"/>
    </xf>
    <xf numFmtId="164" fontId="7" fillId="4" borderId="10" xfId="4" applyFont="1" applyFill="1"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0" fillId="0" borderId="19"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41" fontId="1" fillId="4" borderId="10" xfId="0" applyNumberFormat="1" applyFont="1" applyFill="1" applyBorder="1" applyAlignment="1">
      <alignment horizontal="center"/>
    </xf>
    <xf numFmtId="171" fontId="7" fillId="4" borderId="18" xfId="0" applyNumberFormat="1" applyFont="1" applyFill="1" applyBorder="1" applyAlignment="1" applyProtection="1">
      <alignment horizontal="center" vertical="center"/>
      <protection locked="0"/>
    </xf>
    <xf numFmtId="171" fontId="7" fillId="4" borderId="17" xfId="0" applyNumberFormat="1" applyFont="1" applyFill="1" applyBorder="1" applyAlignment="1" applyProtection="1">
      <alignment horizontal="center" vertical="center"/>
      <protection locked="0"/>
    </xf>
    <xf numFmtId="0" fontId="9" fillId="2" borderId="0" xfId="0" applyFont="1" applyFill="1" applyAlignment="1" applyProtection="1">
      <alignment horizontal="left"/>
      <protection locked="0"/>
    </xf>
    <xf numFmtId="42" fontId="7" fillId="4" borderId="0" xfId="8" applyNumberFormat="1" applyFont="1" applyFill="1" applyAlignment="1" applyProtection="1">
      <alignment horizontal="center"/>
      <protection locked="0"/>
    </xf>
    <xf numFmtId="0" fontId="18" fillId="8" borderId="6" xfId="0" applyFont="1" applyFill="1" applyBorder="1" applyAlignment="1" applyProtection="1">
      <alignment horizontal="center" vertical="center"/>
      <protection locked="0"/>
    </xf>
    <xf numFmtId="171" fontId="7" fillId="4" borderId="10" xfId="0" applyNumberFormat="1" applyFont="1" applyFill="1" applyBorder="1" applyAlignment="1">
      <alignment horizontal="center"/>
    </xf>
    <xf numFmtId="3" fontId="7" fillId="0" borderId="0" xfId="1" applyNumberFormat="1" applyFont="1" applyBorder="1" applyAlignment="1" applyProtection="1">
      <alignment horizontal="center" vertical="center" wrapText="1"/>
      <protection locked="0"/>
    </xf>
    <xf numFmtId="0" fontId="9" fillId="11" borderId="9" xfId="0" applyFont="1" applyFill="1" applyBorder="1" applyAlignment="1" applyProtection="1">
      <alignment horizontal="center" vertical="center" wrapText="1"/>
      <protection locked="0"/>
    </xf>
    <xf numFmtId="0" fontId="9" fillId="11" borderId="13" xfId="0" applyFont="1" applyFill="1" applyBorder="1" applyAlignment="1" applyProtection="1">
      <alignment horizontal="center" vertical="center" wrapText="1"/>
      <protection locked="0"/>
    </xf>
    <xf numFmtId="0" fontId="18" fillId="8" borderId="9" xfId="0" applyFont="1" applyFill="1" applyBorder="1" applyAlignment="1">
      <alignment horizontal="center"/>
    </xf>
    <xf numFmtId="0" fontId="18" fillId="8" borderId="10" xfId="0" applyFont="1" applyFill="1" applyBorder="1" applyAlignment="1">
      <alignment horizontal="center"/>
    </xf>
    <xf numFmtId="0" fontId="7" fillId="0" borderId="0" xfId="0" applyFont="1" applyAlignment="1" applyProtection="1">
      <alignment horizontal="left"/>
      <protection locked="0"/>
    </xf>
    <xf numFmtId="172" fontId="7" fillId="0" borderId="31" xfId="0" applyNumberFormat="1" applyFont="1" applyBorder="1" applyAlignment="1">
      <alignment horizontal="right" vertical="center"/>
    </xf>
    <xf numFmtId="0" fontId="18" fillId="8" borderId="9" xfId="0" applyFont="1" applyFill="1" applyBorder="1" applyAlignment="1">
      <alignment horizontal="center" vertical="center"/>
    </xf>
    <xf numFmtId="0" fontId="18" fillId="8" borderId="10" xfId="0" applyFont="1" applyFill="1" applyBorder="1" applyAlignment="1">
      <alignment horizontal="center" vertical="center"/>
    </xf>
    <xf numFmtId="0" fontId="18" fillId="8" borderId="13" xfId="0" applyFont="1" applyFill="1" applyBorder="1" applyAlignment="1">
      <alignment horizontal="center" vertical="center"/>
    </xf>
    <xf numFmtId="0" fontId="10" fillId="3" borderId="21" xfId="0" applyFont="1" applyFill="1" applyBorder="1" applyAlignment="1" applyProtection="1">
      <alignment horizontal="center"/>
      <protection locked="0"/>
    </xf>
    <xf numFmtId="0" fontId="10" fillId="3" borderId="22" xfId="0" applyFont="1" applyFill="1" applyBorder="1" applyAlignment="1" applyProtection="1">
      <alignment horizontal="center"/>
      <protection locked="0"/>
    </xf>
    <xf numFmtId="0" fontId="10" fillId="3" borderId="23" xfId="0" applyFont="1" applyFill="1" applyBorder="1" applyAlignment="1" applyProtection="1">
      <alignment horizontal="center"/>
      <protection locked="0"/>
    </xf>
    <xf numFmtId="14" fontId="7" fillId="4" borderId="6" xfId="0" applyNumberFormat="1"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14" fontId="7" fillId="2" borderId="6" xfId="0" applyNumberFormat="1"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10" fillId="9" borderId="6" xfId="0" applyFont="1" applyFill="1" applyBorder="1" applyAlignment="1" applyProtection="1">
      <alignment horizontal="center" vertical="center"/>
      <protection locked="0"/>
    </xf>
    <xf numFmtId="171" fontId="7" fillId="4" borderId="10" xfId="0" applyNumberFormat="1" applyFont="1" applyFill="1" applyBorder="1" applyAlignment="1" applyProtection="1">
      <alignment horizontal="center"/>
      <protection locked="0"/>
    </xf>
    <xf numFmtId="171" fontId="7" fillId="4" borderId="2" xfId="0" applyNumberFormat="1" applyFont="1" applyFill="1" applyBorder="1" applyAlignment="1" applyProtection="1">
      <alignment horizontal="center"/>
      <protection locked="0"/>
    </xf>
    <xf numFmtId="14" fontId="8" fillId="0" borderId="0" xfId="0" applyNumberFormat="1" applyFont="1" applyAlignment="1" applyProtection="1">
      <alignment horizontal="center"/>
      <protection locked="0"/>
    </xf>
    <xf numFmtId="0" fontId="8" fillId="0" borderId="0" xfId="0" applyFont="1" applyAlignment="1" applyProtection="1">
      <alignment horizontal="center"/>
      <protection locked="0"/>
    </xf>
    <xf numFmtId="171" fontId="7" fillId="0" borderId="0" xfId="0" applyNumberFormat="1" applyFont="1" applyAlignment="1">
      <alignment horizontal="center"/>
    </xf>
    <xf numFmtId="0" fontId="7" fillId="0" borderId="6"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171" fontId="7" fillId="0" borderId="18" xfId="0" applyNumberFormat="1" applyFont="1" applyBorder="1" applyAlignment="1" applyProtection="1">
      <alignment horizontal="center" vertical="center" wrapText="1"/>
      <protection locked="0"/>
    </xf>
    <xf numFmtId="171" fontId="7" fillId="0" borderId="17" xfId="0" applyNumberFormat="1" applyFont="1" applyBorder="1" applyAlignment="1" applyProtection="1">
      <alignment horizontal="center" vertical="center" wrapText="1"/>
      <protection locked="0"/>
    </xf>
    <xf numFmtId="0" fontId="26" fillId="8" borderId="6" xfId="0" applyFont="1" applyFill="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7" fillId="4" borderId="6" xfId="0" applyFont="1" applyFill="1" applyBorder="1" applyAlignment="1" applyProtection="1">
      <alignment horizontal="left" vertical="center"/>
      <protection locked="0"/>
    </xf>
    <xf numFmtId="0" fontId="7" fillId="9" borderId="6" xfId="0" applyFont="1" applyFill="1" applyBorder="1" applyAlignment="1" applyProtection="1">
      <alignment horizontal="center"/>
      <protection locked="0"/>
    </xf>
    <xf numFmtId="0" fontId="18" fillId="8" borderId="24" xfId="0" applyFont="1" applyFill="1" applyBorder="1" applyAlignment="1" applyProtection="1">
      <alignment horizontal="center" vertical="center"/>
      <protection locked="0"/>
    </xf>
    <xf numFmtId="0" fontId="10" fillId="0" borderId="9" xfId="0" applyFont="1" applyBorder="1" applyAlignment="1">
      <alignment horizontal="center"/>
    </xf>
    <xf numFmtId="0" fontId="10" fillId="0" borderId="10" xfId="0" applyFont="1" applyBorder="1" applyAlignment="1">
      <alignment horizontal="center"/>
    </xf>
    <xf numFmtId="0" fontId="10" fillId="0" borderId="13" xfId="0" applyFont="1" applyBorder="1" applyAlignment="1">
      <alignment horizontal="center"/>
    </xf>
    <xf numFmtId="0" fontId="7" fillId="4" borderId="9"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9" fillId="9" borderId="6"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3" fillId="0" borderId="0" xfId="0" applyFont="1" applyAlignment="1">
      <alignment horizontal="center" wrapText="1"/>
    </xf>
    <xf numFmtId="0" fontId="3" fillId="0" borderId="33" xfId="0" applyFont="1" applyBorder="1" applyAlignment="1">
      <alignment horizontal="center" wrapText="1"/>
    </xf>
    <xf numFmtId="0" fontId="16" fillId="6" borderId="25" xfId="0" applyFont="1" applyFill="1" applyBorder="1" applyAlignment="1"/>
    <xf numFmtId="0" fontId="7" fillId="0" borderId="19" xfId="0" applyFont="1" applyBorder="1" applyAlignment="1" applyProtection="1">
      <alignment horizontal="justify" vertical="top" wrapText="1"/>
      <protection locked="0"/>
    </xf>
    <xf numFmtId="0" fontId="7" fillId="0" borderId="26" xfId="0" applyFont="1" applyBorder="1" applyAlignment="1" applyProtection="1">
      <alignment horizontal="justify" vertical="top" wrapText="1"/>
      <protection locked="0"/>
    </xf>
    <xf numFmtId="0" fontId="7" fillId="0" borderId="14" xfId="0" applyFont="1" applyBorder="1" applyAlignment="1" applyProtection="1">
      <alignment horizontal="justify" vertical="top" wrapText="1"/>
      <protection locked="0"/>
    </xf>
    <xf numFmtId="0" fontId="7" fillId="0" borderId="19" xfId="4" applyNumberFormat="1" applyFont="1" applyBorder="1" applyAlignment="1" applyProtection="1">
      <alignment horizontal="justify" vertical="top" wrapText="1"/>
      <protection locked="0"/>
    </xf>
    <xf numFmtId="0" fontId="7" fillId="0" borderId="26" xfId="4" applyNumberFormat="1" applyFont="1" applyBorder="1" applyAlignment="1" applyProtection="1">
      <alignment horizontal="justify" vertical="top" wrapText="1"/>
      <protection locked="0"/>
    </xf>
    <xf numFmtId="0" fontId="7" fillId="0" borderId="14" xfId="4" applyNumberFormat="1" applyFont="1" applyBorder="1" applyAlignment="1" applyProtection="1">
      <alignment horizontal="justify" vertical="top" wrapText="1"/>
      <protection locked="0"/>
    </xf>
  </cellXfs>
  <cellStyles count="9">
    <cellStyle name="Millares" xfId="1" builtinId="3"/>
    <cellStyle name="Millares [0]" xfId="8" builtinId="6"/>
    <cellStyle name="Millares 3" xfId="2"/>
    <cellStyle name="Moneda" xfId="3" builtinId="4"/>
    <cellStyle name="Moneda [0]" xfId="4" builtinId="7"/>
    <cellStyle name="Moneda 2" xfId="5"/>
    <cellStyle name="Normal" xfId="0" builtinId="0"/>
    <cellStyle name="Normal 2" xfId="6"/>
    <cellStyle name="Porcentaje" xfId="7" builtinId="5"/>
  </cellStyles>
  <dxfs count="0"/>
  <tableStyles count="0" defaultTableStyle="TableStyleMedium9" defaultPivotStyle="PivotStyleLight16"/>
  <colors>
    <mruColors>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126206</xdr:colOff>
      <xdr:row>0</xdr:row>
      <xdr:rowOff>164308</xdr:rowOff>
    </xdr:from>
    <xdr:to>
      <xdr:col>12</xdr:col>
      <xdr:colOff>816216</xdr:colOff>
      <xdr:row>1</xdr:row>
      <xdr:rowOff>47627</xdr:rowOff>
    </xdr:to>
    <xdr:pic>
      <xdr:nvPicPr>
        <xdr:cNvPr id="4" name="Imagen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77550" y="164308"/>
          <a:ext cx="14162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735"/>
  <sheetViews>
    <sheetView view="pageBreakPreview" topLeftCell="A22" zoomScaleNormal="100" zoomScaleSheetLayoutView="100" workbookViewId="0">
      <selection activeCell="C4" sqref="C4"/>
    </sheetView>
  </sheetViews>
  <sheetFormatPr baseColWidth="10" defaultColWidth="54" defaultRowHeight="12.75" x14ac:dyDescent="0.2"/>
  <cols>
    <col min="1" max="2" width="55.7109375" style="35" customWidth="1"/>
    <col min="3" max="65" width="54" style="37" customWidth="1"/>
    <col min="66" max="16384" width="54" style="35"/>
  </cols>
  <sheetData>
    <row r="1" spans="1:2" ht="18.75" customHeight="1" x14ac:dyDescent="0.2">
      <c r="A1" s="123" t="s">
        <v>0</v>
      </c>
      <c r="B1" s="123"/>
    </row>
    <row r="2" spans="1:2" ht="25.5" x14ac:dyDescent="0.2">
      <c r="A2" s="44" t="s">
        <v>1</v>
      </c>
      <c r="B2" s="45" t="s">
        <v>2</v>
      </c>
    </row>
    <row r="3" spans="1:2" ht="25.5" x14ac:dyDescent="0.2">
      <c r="A3" s="44" t="s">
        <v>3</v>
      </c>
      <c r="B3" s="45" t="s">
        <v>4</v>
      </c>
    </row>
    <row r="4" spans="1:2" ht="25.5" x14ac:dyDescent="0.2">
      <c r="A4" s="45" t="s">
        <v>5</v>
      </c>
      <c r="B4" s="44" t="s">
        <v>6</v>
      </c>
    </row>
    <row r="5" spans="1:2" ht="25.5" x14ac:dyDescent="0.2">
      <c r="A5" s="44" t="s">
        <v>7</v>
      </c>
      <c r="B5" s="45" t="s">
        <v>8</v>
      </c>
    </row>
    <row r="6" spans="1:2" ht="25.5" x14ac:dyDescent="0.2">
      <c r="A6" s="45" t="s">
        <v>9</v>
      </c>
      <c r="B6" s="45" t="s">
        <v>10</v>
      </c>
    </row>
    <row r="7" spans="1:2" ht="63.75" x14ac:dyDescent="0.2">
      <c r="A7" s="45" t="s">
        <v>11</v>
      </c>
      <c r="B7" s="45" t="s">
        <v>12</v>
      </c>
    </row>
    <row r="8" spans="1:2" ht="38.25" x14ac:dyDescent="0.2">
      <c r="A8" s="44" t="s">
        <v>13</v>
      </c>
      <c r="B8" s="45" t="s">
        <v>14</v>
      </c>
    </row>
    <row r="9" spans="1:2" ht="38.25" x14ac:dyDescent="0.2">
      <c r="A9" s="45" t="s">
        <v>15</v>
      </c>
      <c r="B9" s="44" t="s">
        <v>16</v>
      </c>
    </row>
    <row r="10" spans="1:2" ht="38.25" x14ac:dyDescent="0.2">
      <c r="A10" s="45" t="s">
        <v>17</v>
      </c>
      <c r="B10" s="44" t="s">
        <v>18</v>
      </c>
    </row>
    <row r="11" spans="1:2" ht="38.25" x14ac:dyDescent="0.2">
      <c r="A11" s="45" t="s">
        <v>19</v>
      </c>
      <c r="B11" s="44" t="s">
        <v>20</v>
      </c>
    </row>
    <row r="12" spans="1:2" x14ac:dyDescent="0.2">
      <c r="A12" s="44" t="s">
        <v>21</v>
      </c>
      <c r="B12" s="122" t="s">
        <v>22</v>
      </c>
    </row>
    <row r="13" spans="1:2" x14ac:dyDescent="0.2">
      <c r="A13" s="44" t="s">
        <v>23</v>
      </c>
      <c r="B13" s="122"/>
    </row>
    <row r="14" spans="1:2" ht="25.5" x14ac:dyDescent="0.2">
      <c r="A14" s="45" t="s">
        <v>24</v>
      </c>
      <c r="B14" s="122"/>
    </row>
    <row r="15" spans="1:2" ht="38.25" x14ac:dyDescent="0.2">
      <c r="A15" s="45" t="s">
        <v>25</v>
      </c>
      <c r="B15" s="122"/>
    </row>
    <row r="16" spans="1:2" ht="25.5" x14ac:dyDescent="0.2">
      <c r="A16" s="44" t="s">
        <v>26</v>
      </c>
      <c r="B16" s="122"/>
    </row>
    <row r="17" spans="1:65" x14ac:dyDescent="0.2">
      <c r="A17" s="45" t="s">
        <v>27</v>
      </c>
      <c r="B17" s="44" t="s">
        <v>28</v>
      </c>
    </row>
    <row r="18" spans="1:65" ht="25.5" x14ac:dyDescent="0.2">
      <c r="A18" s="45" t="s">
        <v>29</v>
      </c>
      <c r="B18" s="44" t="s">
        <v>30</v>
      </c>
    </row>
    <row r="19" spans="1:65" ht="25.5" x14ac:dyDescent="0.2">
      <c r="A19" s="44" t="s">
        <v>31</v>
      </c>
      <c r="B19" s="44" t="s">
        <v>32</v>
      </c>
    </row>
    <row r="20" spans="1:65" ht="38.25" x14ac:dyDescent="0.2">
      <c r="A20" s="45" t="s">
        <v>33</v>
      </c>
      <c r="B20" s="44" t="s">
        <v>34</v>
      </c>
    </row>
    <row r="21" spans="1:65" ht="25.5" x14ac:dyDescent="0.2">
      <c r="A21" s="45" t="s">
        <v>35</v>
      </c>
      <c r="B21" s="45" t="s">
        <v>36</v>
      </c>
    </row>
    <row r="22" spans="1:65" ht="25.5" x14ac:dyDescent="0.2">
      <c r="A22" s="44" t="s">
        <v>37</v>
      </c>
      <c r="B22" s="45" t="s">
        <v>38</v>
      </c>
    </row>
    <row r="23" spans="1:65" ht="38.25" x14ac:dyDescent="0.2">
      <c r="A23" s="45" t="s">
        <v>39</v>
      </c>
      <c r="B23" s="45" t="s">
        <v>40</v>
      </c>
    </row>
    <row r="24" spans="1:65" ht="25.5" x14ac:dyDescent="0.2">
      <c r="A24" s="44" t="s">
        <v>41</v>
      </c>
      <c r="B24" s="45"/>
    </row>
    <row r="25" spans="1:65" s="36" customFormat="1" x14ac:dyDescent="0.2">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row>
    <row r="26" spans="1:65" s="36" customFormat="1" x14ac:dyDescent="0.2">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row>
    <row r="27" spans="1:65" s="36" customFormat="1" x14ac:dyDescent="0.2">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6" customFormat="1" x14ac:dyDescent="0.2">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36" customFormat="1" x14ac:dyDescent="0.2">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row>
    <row r="30" spans="1:65" s="36" customFormat="1" x14ac:dyDescent="0.2">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s="36" customFormat="1" x14ac:dyDescent="0.2">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row>
    <row r="32" spans="1:65" s="36" customFormat="1" x14ac:dyDescent="0.2">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s="36" customFormat="1"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36" customFormat="1" x14ac:dyDescent="0.2">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row>
    <row r="35" spans="1:65" s="36" customFormat="1" x14ac:dyDescent="0.2">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row>
    <row r="36" spans="1:65" s="36" customForma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1:65" s="36" customFormat="1" x14ac:dyDescent="0.2">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row>
    <row r="38" spans="1:65" s="36" customForma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row>
    <row r="39" spans="1:65" s="36" customForma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row>
    <row r="40" spans="1:65" s="36" customFormat="1" x14ac:dyDescent="0.2">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row>
    <row r="41" spans="1:65" s="36" customFormat="1" x14ac:dyDescent="0.2">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row>
    <row r="42" spans="1:65" s="36" customForma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row>
    <row r="43" spans="1:65" s="36" customFormat="1" x14ac:dyDescent="0.2">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row>
    <row r="44" spans="1:65" s="36" customFormat="1" x14ac:dyDescent="0.2">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row>
    <row r="45" spans="1:65" s="36" customFormat="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row>
    <row r="46" spans="1:65" s="36" customFormat="1" x14ac:dyDescent="0.2">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row>
    <row r="47" spans="1:65" s="36" customFormat="1" x14ac:dyDescent="0.2">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row>
    <row r="48" spans="1:65" s="36" customFormat="1" x14ac:dyDescent="0.2">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row>
    <row r="49" spans="1:65" s="36" customFormat="1" x14ac:dyDescent="0.2">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row>
    <row r="50" spans="1:65" s="36" customFormat="1" x14ac:dyDescent="0.2">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row>
    <row r="51" spans="1:65" s="36" customFormat="1" x14ac:dyDescent="0.2">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row>
    <row r="52" spans="1:65" s="36" customFormat="1" x14ac:dyDescent="0.2">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row>
    <row r="53" spans="1:65" s="36" customFormat="1" x14ac:dyDescent="0.2">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row>
    <row r="54" spans="1:65" s="36" customFormat="1" x14ac:dyDescent="0.2">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row>
    <row r="55" spans="1:65" s="36" customFormat="1"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row>
    <row r="56" spans="1:65" s="36" customForma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row>
    <row r="57" spans="1:65" s="36" customForma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row>
    <row r="58" spans="1:65" s="36" customFormat="1" x14ac:dyDescent="0.2">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row>
    <row r="59" spans="1:65" s="36" customFormat="1" x14ac:dyDescent="0.2">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row>
    <row r="60" spans="1:65" s="36" customFormat="1" x14ac:dyDescent="0.2">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row>
    <row r="61" spans="1:65" s="36" customFormat="1" x14ac:dyDescent="0.2">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row>
    <row r="62" spans="1:65" s="36" customFormat="1" x14ac:dyDescent="0.2">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row>
    <row r="63" spans="1:65" s="36" customFormat="1"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row>
    <row r="64" spans="1:65" s="36" customFormat="1"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row>
    <row r="65" spans="1:65" s="36" customFormat="1"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row>
    <row r="66" spans="1:65" s="36" customFormat="1"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row>
    <row r="67" spans="1:65" s="36" customFormat="1"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row>
    <row r="68" spans="1:65" s="36" customFormat="1"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row>
    <row r="69" spans="1:65" s="36" customFormat="1"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row>
    <row r="70" spans="1:65" s="36" customFormat="1"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row>
    <row r="71" spans="1:65" s="36" customFormat="1"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row>
    <row r="72" spans="1:65" s="36" customFormat="1"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row>
    <row r="73" spans="1:65" s="36" customFormat="1"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row>
    <row r="74" spans="1:65" s="36" customFormat="1"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row>
    <row r="75" spans="1:65" s="36" customFormat="1"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row>
    <row r="76" spans="1:65" s="36" customFormat="1"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row>
    <row r="77" spans="1:65" s="36" customFormat="1"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row>
    <row r="78" spans="1:65" s="36" customFormat="1"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row>
    <row r="79" spans="1:65" s="36" customFormat="1"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row>
    <row r="80" spans="1:65" s="36" customFormat="1"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row>
    <row r="81" spans="1:65" s="36" customFormat="1"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row>
    <row r="82" spans="1:65" s="36" customForma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row>
    <row r="83" spans="1:65" s="36" customFormat="1"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row>
    <row r="84" spans="1:65" s="36" customFormat="1"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row>
    <row r="85" spans="1:65" s="36" customFormat="1"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row>
    <row r="86" spans="1:65" s="36" customFormat="1"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row>
    <row r="87" spans="1:65" s="36" customForma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row>
    <row r="88" spans="1:65" s="36" customFormat="1"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row>
    <row r="89" spans="1:65" s="36" customFormat="1"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row>
    <row r="90" spans="1:65" s="36" customFormat="1"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row>
    <row r="91" spans="1:65" s="36" customFormat="1"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row>
    <row r="92" spans="1:65" s="36" customFormat="1"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row>
    <row r="93" spans="1:65" s="36" customFormat="1"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row>
    <row r="94" spans="1:65" s="36" customFormat="1"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row>
    <row r="95" spans="1:65" s="36" customFormat="1"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row>
    <row r="96" spans="1:65" s="36" customFormat="1"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row>
    <row r="97" spans="1:65" s="36" customFormat="1"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row>
    <row r="98" spans="1:65" s="36" customFormat="1"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row>
    <row r="99" spans="1:65" s="36" customFormat="1"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row>
    <row r="100" spans="1:65" s="36" customFormat="1"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row>
    <row r="101" spans="1:65" s="36" customFormat="1"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row>
    <row r="102" spans="1:65" s="36" customForma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row>
    <row r="103" spans="1:65" s="36" customFormat="1"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row>
    <row r="104" spans="1:65" s="36" customFormat="1"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row>
    <row r="105" spans="1:65" s="36" customFormat="1"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row>
    <row r="106" spans="1:65" s="36" customFormat="1"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row>
    <row r="107" spans="1:65" s="36" customForma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row>
    <row r="108" spans="1:65" s="36" customFormat="1"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row>
    <row r="109" spans="1:65" s="36" customFormat="1"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row>
    <row r="110" spans="1:65" s="36" customFormat="1"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row>
    <row r="111" spans="1:65" s="36" customFormat="1"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row>
    <row r="112" spans="1:65" s="36" customFormat="1"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row>
    <row r="113" spans="1:65" s="36" customFormat="1"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row>
    <row r="114" spans="1:65" s="36" customFormat="1"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row>
    <row r="115" spans="1:65" s="36" customFormat="1"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row>
    <row r="116" spans="1:65" s="36" customFormat="1"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row>
    <row r="117" spans="1:65" s="36" customFormat="1"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row>
    <row r="118" spans="1:65" s="36" customFormat="1"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row>
    <row r="119" spans="1:65" s="36" customFormat="1"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row>
    <row r="120" spans="1:65" s="36" customFormat="1"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row>
    <row r="121" spans="1:65" s="36" customFormat="1"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row>
    <row r="122" spans="1:65" s="36" customFormat="1"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row>
    <row r="123" spans="1:65" s="36" customFormat="1"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row>
    <row r="124" spans="1:65" s="36" customFormat="1"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row>
    <row r="125" spans="1:65" s="36" customFormat="1"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row>
    <row r="126" spans="1:65" s="36" customFormat="1"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row>
    <row r="127" spans="1:65" s="36" customFormat="1"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row>
    <row r="128" spans="1:65" s="36" customFormat="1"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row>
    <row r="129" spans="1:65" s="36" customFormat="1"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row>
    <row r="130" spans="1:65" s="36" customFormat="1"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row>
    <row r="131" spans="1:65" s="36" customFormat="1"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row>
    <row r="132" spans="1:65" s="36" customFormat="1"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row>
    <row r="133" spans="1:65" s="36" customFormat="1"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row>
    <row r="134" spans="1:65" s="36" customFormat="1"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row>
    <row r="135" spans="1:65" s="36" customFormat="1"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row>
    <row r="136" spans="1:65" s="36" customFormat="1"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row>
    <row r="137" spans="1:65" s="36" customFormat="1"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row>
    <row r="138" spans="1:65" s="36" customFormat="1"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row>
    <row r="139" spans="1:65" s="36" customFormat="1"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row>
    <row r="140" spans="1:65" s="36" customFormat="1"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row>
    <row r="141" spans="1:65" s="36" customFormat="1"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row>
    <row r="142" spans="1:65" s="36" customFormat="1"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row>
    <row r="143" spans="1:65" s="36" customFormat="1"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row>
    <row r="144" spans="1:65" s="36" customFormat="1"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row>
    <row r="145" spans="1:65" s="36" customFormat="1"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row>
    <row r="146" spans="1:65" s="36" customFormat="1"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row>
    <row r="147" spans="1:65" s="36" customFormat="1"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row>
    <row r="148" spans="1:65" s="36" customFormat="1"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row>
    <row r="149" spans="1:65" s="36" customFormat="1"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row>
    <row r="150" spans="1:65" s="36" customFormat="1"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row>
    <row r="151" spans="1:65" s="36" customFormat="1"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row>
    <row r="152" spans="1:65" s="36" customFormat="1"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row>
    <row r="153" spans="1:65" s="36" customFormat="1"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row>
    <row r="154" spans="1:65" s="36" customFormat="1"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row>
    <row r="155" spans="1:65" s="36" customFormat="1"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row>
    <row r="156" spans="1:65" s="36" customFormat="1"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row>
    <row r="157" spans="1:65" s="36" customFormat="1"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row>
    <row r="158" spans="1:65" s="36" customFormat="1"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row>
    <row r="159" spans="1:65" s="36" customFormat="1"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row>
    <row r="160" spans="1:65" s="36" customFormat="1"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row>
    <row r="161" spans="1:65" s="36" customFormat="1"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row>
    <row r="162" spans="1:65" s="36" customFormat="1"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row>
    <row r="163" spans="1:65" s="36" customFormat="1"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row>
    <row r="164" spans="1:65" s="36" customFormat="1"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row>
    <row r="165" spans="1:65" s="36" customFormat="1"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row>
    <row r="166" spans="1:65" s="36" customFormat="1"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row>
    <row r="167" spans="1:65" s="36" customFormat="1"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row>
    <row r="168" spans="1:65" s="36" customFormat="1"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row>
    <row r="169" spans="1:65" s="36" customFormat="1"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row>
    <row r="170" spans="1:65" s="36" customFormat="1"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row>
    <row r="171" spans="1:65" s="36" customFormat="1"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row>
    <row r="172" spans="1:65" s="36" customFormat="1"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row>
    <row r="173" spans="1:65" s="36" customFormat="1"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row>
    <row r="174" spans="1:65" s="36" customFormat="1"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row>
    <row r="175" spans="1:65" s="36" customFormat="1"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row>
    <row r="176" spans="1:65" s="36" customFormat="1"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row>
    <row r="177" spans="1:65" s="36" customFormat="1"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row>
    <row r="178" spans="1:65" s="36" customFormat="1"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row>
    <row r="179" spans="1:65" s="36" customFormat="1"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row>
    <row r="180" spans="1:65" s="36" customFormat="1"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row>
    <row r="181" spans="1:65" s="36" customFormat="1"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row>
    <row r="182" spans="1:65" s="36" customFormat="1"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row>
    <row r="183" spans="1:65" s="36" customFormat="1"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row>
    <row r="184" spans="1:65" s="36" customFormat="1"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row>
    <row r="185" spans="1:65" s="36" customFormat="1"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row>
    <row r="186" spans="1:65" s="36" customFormat="1"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row>
    <row r="187" spans="1:65" s="36" customFormat="1"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row>
    <row r="188" spans="1:65" s="36" customFormat="1"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row>
    <row r="189" spans="1:65" s="36" customFormat="1"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row>
    <row r="190" spans="1:65" s="36" customFormat="1"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row>
    <row r="191" spans="1:65" s="36" customFormat="1"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row>
    <row r="192" spans="1:65" s="36" customFormat="1"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row>
    <row r="193" spans="1:65" s="36" customFormat="1"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row>
    <row r="194" spans="1:65" s="36" customFormat="1"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row>
    <row r="195" spans="1:65" s="36" customFormat="1"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row>
    <row r="196" spans="1:65" s="36" customFormat="1"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row>
    <row r="197" spans="1:65" s="36" customFormat="1"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row>
    <row r="198" spans="1:65" s="36" customFormat="1"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row>
    <row r="199" spans="1:65" s="36" customFormat="1"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row>
    <row r="200" spans="1:65" s="36" customFormat="1"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row>
    <row r="201" spans="1:65" s="36" customFormat="1"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row>
    <row r="202" spans="1:65" s="36" customFormat="1"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row>
    <row r="203" spans="1:65" s="36" customFormat="1"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row>
    <row r="204" spans="1:65" s="36" customFormat="1"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row>
    <row r="205" spans="1:65" s="36" customFormat="1"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row>
    <row r="206" spans="1:65" s="36" customFormat="1"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row>
    <row r="207" spans="1:65" s="36" customFormat="1"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row>
    <row r="208" spans="1:65" s="36" customFormat="1"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row>
    <row r="209" spans="1:65" s="36" customFormat="1"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row>
    <row r="210" spans="1:65" s="36" customFormat="1"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row>
    <row r="211" spans="1:65" s="36" customFormat="1"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row>
    <row r="212" spans="1:65" s="36" customFormat="1"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row>
    <row r="213" spans="1:65" s="36" customFormat="1"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row>
    <row r="214" spans="1:65" s="36" customFormat="1"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row>
    <row r="215" spans="1:65" s="36" customFormat="1"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row>
    <row r="216" spans="1:65" s="36" customFormat="1"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row>
    <row r="217" spans="1:65" s="36" customFormat="1"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row>
    <row r="218" spans="1:65" s="36" customFormat="1"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row>
    <row r="219" spans="1:65" s="36" customFormat="1"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row>
    <row r="220" spans="1:65" s="36" customFormat="1"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row>
    <row r="221" spans="1:65" s="36" customFormat="1"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row>
    <row r="222" spans="1:65" s="36" customFormat="1"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row>
    <row r="223" spans="1:65" s="36" customFormat="1"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row>
    <row r="224" spans="1:65" s="36" customFormat="1"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row>
    <row r="225" spans="1:65" s="36" customFormat="1"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row>
    <row r="226" spans="1:65" s="36" customFormat="1"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row>
    <row r="227" spans="1:65" s="36" customFormat="1"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row>
    <row r="228" spans="1:65" s="36" customFormat="1"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row>
    <row r="229" spans="1:65" s="36" customFormat="1"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row>
    <row r="230" spans="1:65" s="36" customFormat="1"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row>
    <row r="231" spans="1:65" s="36" customFormat="1"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row>
    <row r="232" spans="1:65" s="36" customFormat="1"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row>
    <row r="233" spans="1:65" s="36" customFormat="1"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row>
    <row r="234" spans="1:65" s="36" customFormat="1"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row>
    <row r="235" spans="1:65" s="36" customFormat="1"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row>
    <row r="236" spans="1:65" s="36" customFormat="1"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row>
    <row r="237" spans="1:65" s="36" customFormat="1"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row>
    <row r="238" spans="1:65" s="36" customFormat="1"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row>
    <row r="239" spans="1:65" s="36" customFormat="1"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row>
    <row r="240" spans="1:65" s="36" customFormat="1"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row>
    <row r="241" spans="1:65" s="36" customFormat="1"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row>
    <row r="242" spans="1:65" s="36" customFormat="1"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row>
    <row r="243" spans="1:65" s="36" customFormat="1"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row>
    <row r="244" spans="1:65" s="36" customFormat="1"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row>
    <row r="245" spans="1:65" s="36" customFormat="1"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row>
    <row r="246" spans="1:65" s="36" customFormat="1"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row>
    <row r="247" spans="1:65" s="36" customFormat="1"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row>
    <row r="248" spans="1:65" s="36" customFormat="1"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row>
    <row r="249" spans="1:65" s="36" customFormat="1"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row>
    <row r="250" spans="1:65" s="36" customFormat="1"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row>
    <row r="251" spans="1:65" s="36" customFormat="1"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row>
    <row r="252" spans="1:65" s="36" customFormat="1"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row>
    <row r="253" spans="1:65" s="36" customFormat="1"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row>
    <row r="254" spans="1:65" s="36" customFormat="1" x14ac:dyDescent="0.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row>
    <row r="255" spans="1:65" s="36" customFormat="1" x14ac:dyDescent="0.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row>
    <row r="256" spans="1:65" s="36" customFormat="1" x14ac:dyDescent="0.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row>
    <row r="257" spans="1:65" s="36" customFormat="1" x14ac:dyDescent="0.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row>
    <row r="258" spans="1:65" s="36" customFormat="1" x14ac:dyDescent="0.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row>
    <row r="259" spans="1:65" s="36" customFormat="1" x14ac:dyDescent="0.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row>
    <row r="260" spans="1:65" s="36" customFormat="1" x14ac:dyDescent="0.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row>
    <row r="261" spans="1:65" s="36" customFormat="1" x14ac:dyDescent="0.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row>
    <row r="262" spans="1:65" s="36" customFormat="1" x14ac:dyDescent="0.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row>
    <row r="263" spans="1:65" s="36" customFormat="1" x14ac:dyDescent="0.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row>
    <row r="264" spans="1:65" s="36" customFormat="1" x14ac:dyDescent="0.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row>
    <row r="265" spans="1:65" s="36" customFormat="1" x14ac:dyDescent="0.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row>
    <row r="266" spans="1:65" s="36" customFormat="1" x14ac:dyDescent="0.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row>
    <row r="267" spans="1:65" s="36" customFormat="1" x14ac:dyDescent="0.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row>
    <row r="268" spans="1:65" s="36" customFormat="1" x14ac:dyDescent="0.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row>
    <row r="269" spans="1:65" s="36" customFormat="1" x14ac:dyDescent="0.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row>
    <row r="270" spans="1:65" s="36" customFormat="1" x14ac:dyDescent="0.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row>
    <row r="271" spans="1:65" s="36" customFormat="1" x14ac:dyDescent="0.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row>
    <row r="272" spans="1:65" s="36" customFormat="1" x14ac:dyDescent="0.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row>
    <row r="273" spans="1:65" s="36" customFormat="1" x14ac:dyDescent="0.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row>
    <row r="274" spans="1:65" s="36" customFormat="1" x14ac:dyDescent="0.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row>
    <row r="275" spans="1:65" s="36" customFormat="1" x14ac:dyDescent="0.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row>
    <row r="276" spans="1:65" s="36" customFormat="1" x14ac:dyDescent="0.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row>
    <row r="277" spans="1:65" s="36" customFormat="1" x14ac:dyDescent="0.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row>
    <row r="278" spans="1:65" s="36" customFormat="1" x14ac:dyDescent="0.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row>
    <row r="279" spans="1:65" s="36" customFormat="1" x14ac:dyDescent="0.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row>
    <row r="280" spans="1:65" s="36" customFormat="1" x14ac:dyDescent="0.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row>
    <row r="281" spans="1:65" s="36" customFormat="1" x14ac:dyDescent="0.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row>
    <row r="282" spans="1:65" s="36" customFormat="1" x14ac:dyDescent="0.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row>
    <row r="283" spans="1:65" s="36" customFormat="1" x14ac:dyDescent="0.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row>
    <row r="284" spans="1:65" s="36" customFormat="1" x14ac:dyDescent="0.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row>
    <row r="285" spans="1:65" s="36" customFormat="1" x14ac:dyDescent="0.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row>
    <row r="286" spans="1:65" s="36" customFormat="1" x14ac:dyDescent="0.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row>
    <row r="287" spans="1:65" s="36" customFormat="1" x14ac:dyDescent="0.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row>
    <row r="288" spans="1:65" s="36" customFormat="1" x14ac:dyDescent="0.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row>
    <row r="289" spans="1:65" s="36" customFormat="1" x14ac:dyDescent="0.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row>
    <row r="290" spans="1:65" s="36" customFormat="1" x14ac:dyDescent="0.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row>
    <row r="291" spans="1:65" s="36" customFormat="1" x14ac:dyDescent="0.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row>
    <row r="292" spans="1:65" s="36" customFormat="1" x14ac:dyDescent="0.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row>
    <row r="293" spans="1:65" s="36" customFormat="1" x14ac:dyDescent="0.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row>
    <row r="294" spans="1:65" s="36" customFormat="1" x14ac:dyDescent="0.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row>
    <row r="295" spans="1:65" s="36" customFormat="1" x14ac:dyDescent="0.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row>
    <row r="296" spans="1:65" s="36" customFormat="1" x14ac:dyDescent="0.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row>
    <row r="297" spans="1:65" s="36" customFormat="1" x14ac:dyDescent="0.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row>
    <row r="298" spans="1:65" s="36" customFormat="1" x14ac:dyDescent="0.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row>
    <row r="299" spans="1:65" s="36" customFormat="1" x14ac:dyDescent="0.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row>
    <row r="300" spans="1:65" s="36" customFormat="1" x14ac:dyDescent="0.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row>
    <row r="301" spans="1:65" s="36" customFormat="1" x14ac:dyDescent="0.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row>
    <row r="302" spans="1:65" s="36" customFormat="1" x14ac:dyDescent="0.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row>
    <row r="303" spans="1:65" s="36" customFormat="1" x14ac:dyDescent="0.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row>
    <row r="304" spans="1:65" s="36" customFormat="1" x14ac:dyDescent="0.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row>
    <row r="305" spans="1:65" s="36" customFormat="1" x14ac:dyDescent="0.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row>
    <row r="306" spans="1:65" s="36" customFormat="1" x14ac:dyDescent="0.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row>
    <row r="307" spans="1:65" s="36" customFormat="1" x14ac:dyDescent="0.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row>
    <row r="308" spans="1:65" s="36" customFormat="1" x14ac:dyDescent="0.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row>
    <row r="309" spans="1:65" s="36" customFormat="1" x14ac:dyDescent="0.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row>
    <row r="310" spans="1:65" s="36" customFormat="1" x14ac:dyDescent="0.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row>
    <row r="311" spans="1:65" s="36" customFormat="1" x14ac:dyDescent="0.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row>
    <row r="312" spans="1:65" s="36" customFormat="1" x14ac:dyDescent="0.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row>
    <row r="313" spans="1:65" s="36" customFormat="1" x14ac:dyDescent="0.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row>
    <row r="314" spans="1:65" s="36" customFormat="1" x14ac:dyDescent="0.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row>
    <row r="315" spans="1:65" s="36" customFormat="1" x14ac:dyDescent="0.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row>
    <row r="316" spans="1:65" s="36" customFormat="1" x14ac:dyDescent="0.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row>
    <row r="317" spans="1:65" s="36" customFormat="1" x14ac:dyDescent="0.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row>
    <row r="318" spans="1:65" s="36" customFormat="1" x14ac:dyDescent="0.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row>
    <row r="319" spans="1:65" s="36" customFormat="1" x14ac:dyDescent="0.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row>
    <row r="320" spans="1:65" s="36" customFormat="1" x14ac:dyDescent="0.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row>
    <row r="321" spans="1:65" s="36" customFormat="1" x14ac:dyDescent="0.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row>
    <row r="322" spans="1:65" s="36" customFormat="1" x14ac:dyDescent="0.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row>
    <row r="323" spans="1:65" s="36" customFormat="1" x14ac:dyDescent="0.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row>
    <row r="324" spans="1:65" s="36" customFormat="1" x14ac:dyDescent="0.2">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row>
    <row r="325" spans="1:65" s="36" customFormat="1" x14ac:dyDescent="0.2">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row>
    <row r="326" spans="1:65" s="36" customFormat="1" x14ac:dyDescent="0.2">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row>
    <row r="327" spans="1:65" s="36" customFormat="1" x14ac:dyDescent="0.2">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row>
    <row r="328" spans="1:65" s="36" customFormat="1" x14ac:dyDescent="0.2">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row>
    <row r="329" spans="1:65" s="36" customFormat="1" x14ac:dyDescent="0.2">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row>
    <row r="330" spans="1:65" s="36" customFormat="1" x14ac:dyDescent="0.2">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row>
    <row r="331" spans="1:65" s="36" customFormat="1" x14ac:dyDescent="0.2">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row>
    <row r="332" spans="1:65" s="36" customFormat="1" x14ac:dyDescent="0.2">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row>
    <row r="333" spans="1:65" s="36" customFormat="1" x14ac:dyDescent="0.2">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row>
    <row r="334" spans="1:65" s="36" customFormat="1" x14ac:dyDescent="0.2">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row>
    <row r="335" spans="1:65" s="36" customFormat="1" x14ac:dyDescent="0.2">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row>
    <row r="336" spans="1:65" s="36" customFormat="1" x14ac:dyDescent="0.2">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row>
    <row r="337" spans="1:65" s="36" customFormat="1" x14ac:dyDescent="0.2">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row>
    <row r="338" spans="1:65" s="36" customFormat="1" x14ac:dyDescent="0.2">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row>
    <row r="339" spans="1:65" s="36" customFormat="1" x14ac:dyDescent="0.2">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row>
    <row r="340" spans="1:65" s="36" customFormat="1" x14ac:dyDescent="0.2">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row>
    <row r="341" spans="1:65" s="36" customFormat="1" x14ac:dyDescent="0.2">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row>
    <row r="342" spans="1:65" s="36" customFormat="1" x14ac:dyDescent="0.2">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row>
    <row r="343" spans="1:65" s="36" customFormat="1" x14ac:dyDescent="0.2">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row>
    <row r="344" spans="1:65" s="36" customFormat="1" x14ac:dyDescent="0.2">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row>
    <row r="345" spans="1:65" s="36" customFormat="1" x14ac:dyDescent="0.2">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row>
    <row r="346" spans="1:65" s="36" customFormat="1" x14ac:dyDescent="0.2">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row>
    <row r="347" spans="1:65" s="36" customFormat="1" x14ac:dyDescent="0.2">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row>
    <row r="348" spans="1:65" s="36" customFormat="1" x14ac:dyDescent="0.2">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row>
    <row r="349" spans="1:65" s="36" customFormat="1" x14ac:dyDescent="0.2">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row>
    <row r="350" spans="1:65" s="36" customFormat="1" x14ac:dyDescent="0.2">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row>
    <row r="351" spans="1:65" s="36" customFormat="1" x14ac:dyDescent="0.2">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row>
    <row r="352" spans="1:65" s="36" customFormat="1" x14ac:dyDescent="0.2">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row>
    <row r="353" spans="1:65" s="36" customFormat="1" x14ac:dyDescent="0.2">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row>
    <row r="354" spans="1:65" s="36" customFormat="1" x14ac:dyDescent="0.2">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row>
    <row r="355" spans="1:65" s="36" customFormat="1" x14ac:dyDescent="0.2">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row>
    <row r="356" spans="1:65" s="36" customFormat="1" x14ac:dyDescent="0.2">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row>
    <row r="357" spans="1:65" s="36" customFormat="1" x14ac:dyDescent="0.2">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row>
    <row r="358" spans="1:65" s="36" customFormat="1" x14ac:dyDescent="0.2">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row>
    <row r="359" spans="1:65" s="36" customFormat="1" x14ac:dyDescent="0.2">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row>
    <row r="360" spans="1:65" s="36" customFormat="1" x14ac:dyDescent="0.2">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row>
    <row r="361" spans="1:65" s="36" customFormat="1" x14ac:dyDescent="0.2">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row>
    <row r="362" spans="1:65" s="36" customFormat="1" x14ac:dyDescent="0.2">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row>
    <row r="363" spans="1:65" s="36" customFormat="1" x14ac:dyDescent="0.2">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row>
    <row r="364" spans="1:65" s="36" customFormat="1" x14ac:dyDescent="0.2">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row>
    <row r="365" spans="1:65" s="36" customFormat="1" x14ac:dyDescent="0.2">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row>
    <row r="366" spans="1:65" s="36" customFormat="1" x14ac:dyDescent="0.2">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row>
    <row r="367" spans="1:65" s="36" customFormat="1" x14ac:dyDescent="0.2">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row>
    <row r="368" spans="1:65" s="36" customFormat="1" x14ac:dyDescent="0.2">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row>
    <row r="369" spans="1:65" s="36" customFormat="1" x14ac:dyDescent="0.2">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row>
    <row r="370" spans="1:65" s="36" customFormat="1" x14ac:dyDescent="0.2">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row>
    <row r="371" spans="1:65" s="36" customFormat="1" x14ac:dyDescent="0.2">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row>
    <row r="372" spans="1:65" s="36" customFormat="1" x14ac:dyDescent="0.2">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row>
    <row r="373" spans="1:65" s="36" customFormat="1" x14ac:dyDescent="0.2">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row>
    <row r="374" spans="1:65" s="36" customFormat="1" x14ac:dyDescent="0.2">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row>
    <row r="375" spans="1:65" s="36" customFormat="1" x14ac:dyDescent="0.2">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row>
    <row r="376" spans="1:65" s="36" customFormat="1" x14ac:dyDescent="0.2">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row>
    <row r="377" spans="1:65" s="36" customFormat="1" x14ac:dyDescent="0.2">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row>
    <row r="378" spans="1:65" s="36" customFormat="1" x14ac:dyDescent="0.2">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row>
    <row r="379" spans="1:65" s="36" customFormat="1" x14ac:dyDescent="0.2">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row>
    <row r="380" spans="1:65" s="36" customFormat="1" x14ac:dyDescent="0.2">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row>
    <row r="381" spans="1:65" s="36" customFormat="1" x14ac:dyDescent="0.2">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row>
    <row r="382" spans="1:65" s="36" customFormat="1" x14ac:dyDescent="0.2">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row>
    <row r="383" spans="1:65" s="36" customFormat="1" x14ac:dyDescent="0.2">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row>
    <row r="384" spans="1:65" s="36" customFormat="1" x14ac:dyDescent="0.2">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row>
    <row r="385" spans="1:65" s="36" customFormat="1" x14ac:dyDescent="0.2">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row>
    <row r="386" spans="1:65" s="36" customFormat="1" x14ac:dyDescent="0.2">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row>
    <row r="387" spans="1:65" s="36" customFormat="1" x14ac:dyDescent="0.2">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row>
    <row r="388" spans="1:65" s="36" customFormat="1" x14ac:dyDescent="0.2">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row>
    <row r="389" spans="1:65" s="36" customFormat="1" x14ac:dyDescent="0.2">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row>
    <row r="390" spans="1:65" s="36" customFormat="1" x14ac:dyDescent="0.2">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row>
    <row r="391" spans="1:65" s="36" customFormat="1" x14ac:dyDescent="0.2">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row>
    <row r="392" spans="1:65" s="36" customFormat="1" x14ac:dyDescent="0.2">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row>
    <row r="393" spans="1:65" s="36" customFormat="1" x14ac:dyDescent="0.2">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row>
    <row r="394" spans="1:65" s="36" customFormat="1" x14ac:dyDescent="0.2">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row>
    <row r="395" spans="1:65" s="36" customFormat="1" x14ac:dyDescent="0.2">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row>
    <row r="396" spans="1:65" s="36" customFormat="1" x14ac:dyDescent="0.2">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row>
    <row r="397" spans="1:65" s="36" customFormat="1" x14ac:dyDescent="0.2">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row>
    <row r="398" spans="1:65" s="36" customFormat="1" x14ac:dyDescent="0.2">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row>
    <row r="399" spans="1:65" s="36" customFormat="1" x14ac:dyDescent="0.2">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row>
    <row r="400" spans="1:65" s="36" customFormat="1" x14ac:dyDescent="0.2">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row>
    <row r="401" spans="1:65" s="36" customFormat="1" x14ac:dyDescent="0.2">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row>
    <row r="402" spans="1:65" s="36" customFormat="1" x14ac:dyDescent="0.2">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row>
    <row r="403" spans="1:65" s="36" customFormat="1" x14ac:dyDescent="0.2">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row>
    <row r="404" spans="1:65" s="36" customFormat="1" x14ac:dyDescent="0.2">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row>
    <row r="405" spans="1:65" s="36" customFormat="1" x14ac:dyDescent="0.2">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row>
    <row r="406" spans="1:65" s="36" customFormat="1" x14ac:dyDescent="0.2">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row>
    <row r="407" spans="1:65" s="36" customFormat="1" x14ac:dyDescent="0.2">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row>
    <row r="408" spans="1:65" s="36" customFormat="1" x14ac:dyDescent="0.2">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row>
    <row r="409" spans="1:65" s="36" customFormat="1" x14ac:dyDescent="0.2">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row>
    <row r="410" spans="1:65" s="36" customFormat="1" x14ac:dyDescent="0.2">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row>
    <row r="411" spans="1:65" s="36" customFormat="1" x14ac:dyDescent="0.2">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row>
    <row r="412" spans="1:65" s="36" customFormat="1" x14ac:dyDescent="0.2">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row>
    <row r="413" spans="1:65" s="36" customFormat="1" x14ac:dyDescent="0.2">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row>
    <row r="414" spans="1:65" s="36" customFormat="1" x14ac:dyDescent="0.2">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row>
    <row r="415" spans="1:65" s="36" customFormat="1" x14ac:dyDescent="0.2">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row>
    <row r="416" spans="1:65" s="36" customFormat="1" x14ac:dyDescent="0.2">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row>
    <row r="417" spans="1:65" s="36" customFormat="1" x14ac:dyDescent="0.2">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row>
    <row r="418" spans="1:65" s="36" customFormat="1" x14ac:dyDescent="0.2">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row>
    <row r="419" spans="1:65" s="36" customFormat="1" x14ac:dyDescent="0.2">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row>
    <row r="420" spans="1:65" s="36" customFormat="1" x14ac:dyDescent="0.2">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row>
    <row r="421" spans="1:65" s="36" customFormat="1" x14ac:dyDescent="0.2">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row>
    <row r="422" spans="1:65" s="36" customFormat="1" x14ac:dyDescent="0.2">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row>
    <row r="423" spans="1:65" s="36" customFormat="1" x14ac:dyDescent="0.2">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row>
    <row r="424" spans="1:65" s="36" customFormat="1" x14ac:dyDescent="0.2">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row>
    <row r="425" spans="1:65" s="36" customFormat="1" x14ac:dyDescent="0.2">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row>
    <row r="426" spans="1:65" s="36" customFormat="1" x14ac:dyDescent="0.2">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row>
    <row r="427" spans="1:65" s="36" customFormat="1" x14ac:dyDescent="0.2">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row>
    <row r="428" spans="1:65" s="36" customFormat="1" x14ac:dyDescent="0.2">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row>
    <row r="429" spans="1:65" s="36" customFormat="1" x14ac:dyDescent="0.2">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row>
    <row r="430" spans="1:65" s="36" customFormat="1" x14ac:dyDescent="0.2">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row>
    <row r="431" spans="1:65" s="36" customFormat="1" x14ac:dyDescent="0.2">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row>
    <row r="432" spans="1:65" s="36" customFormat="1" x14ac:dyDescent="0.2">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row>
    <row r="433" spans="1:65" s="36" customFormat="1" x14ac:dyDescent="0.2">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row>
    <row r="434" spans="1:65" s="36" customFormat="1" x14ac:dyDescent="0.2">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row>
    <row r="435" spans="1:65" s="36" customFormat="1" x14ac:dyDescent="0.2">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row>
    <row r="436" spans="1:65" s="36" customFormat="1" x14ac:dyDescent="0.2">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row>
    <row r="437" spans="1:65" s="36" customFormat="1" x14ac:dyDescent="0.2">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row>
    <row r="438" spans="1:65" s="36" customFormat="1" x14ac:dyDescent="0.2">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row>
    <row r="439" spans="1:65" s="36" customFormat="1" x14ac:dyDescent="0.2">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row>
    <row r="440" spans="1:65" s="36" customFormat="1" x14ac:dyDescent="0.2">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row>
    <row r="441" spans="1:65" s="36" customFormat="1" x14ac:dyDescent="0.2">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row>
    <row r="442" spans="1:65" s="36" customFormat="1" x14ac:dyDescent="0.2">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row>
    <row r="443" spans="1:65" s="36" customFormat="1" x14ac:dyDescent="0.2">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row>
    <row r="444" spans="1:65" s="36" customFormat="1" x14ac:dyDescent="0.2">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row>
    <row r="445" spans="1:65" s="36" customFormat="1" x14ac:dyDescent="0.2">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row>
    <row r="446" spans="1:65" s="36" customFormat="1" x14ac:dyDescent="0.2">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row>
    <row r="447" spans="1:65" s="36" customFormat="1" x14ac:dyDescent="0.2">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row>
    <row r="448" spans="1:65" s="36" customFormat="1" x14ac:dyDescent="0.2">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row>
    <row r="449" spans="1:65" s="36" customFormat="1" x14ac:dyDescent="0.2">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row>
    <row r="450" spans="1:65" s="36" customFormat="1" x14ac:dyDescent="0.2">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row>
    <row r="451" spans="1:65" s="36" customFormat="1" x14ac:dyDescent="0.2">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row>
    <row r="452" spans="1:65" s="36" customFormat="1" x14ac:dyDescent="0.2">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row>
    <row r="453" spans="1:65" s="36" customFormat="1" x14ac:dyDescent="0.2">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row>
    <row r="454" spans="1:65" s="36" customFormat="1" x14ac:dyDescent="0.2">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row>
    <row r="455" spans="1:65" s="36" customFormat="1" x14ac:dyDescent="0.2">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row>
    <row r="456" spans="1:65" s="36" customFormat="1" x14ac:dyDescent="0.2">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row>
    <row r="457" spans="1:65" s="36" customFormat="1" x14ac:dyDescent="0.2">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row>
    <row r="458" spans="1:65" s="36" customFormat="1" x14ac:dyDescent="0.2">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row>
    <row r="459" spans="1:65" s="36" customFormat="1" x14ac:dyDescent="0.2">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row>
    <row r="460" spans="1:65" s="36" customFormat="1" x14ac:dyDescent="0.2">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row>
    <row r="461" spans="1:65" s="36" customFormat="1" x14ac:dyDescent="0.2">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row>
    <row r="462" spans="1:65" s="36" customFormat="1" x14ac:dyDescent="0.2">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row>
    <row r="463" spans="1:65" s="36" customFormat="1" x14ac:dyDescent="0.2">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row>
    <row r="464" spans="1:65" s="36" customFormat="1" x14ac:dyDescent="0.2">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row>
    <row r="465" spans="1:65" s="36" customFormat="1" x14ac:dyDescent="0.2">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row>
    <row r="466" spans="1:65" s="36" customFormat="1" x14ac:dyDescent="0.2">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row>
    <row r="467" spans="1:65" s="36" customFormat="1" x14ac:dyDescent="0.2">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row>
    <row r="468" spans="1:65" s="36" customFormat="1" x14ac:dyDescent="0.2">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row>
    <row r="469" spans="1:65" s="36" customFormat="1" x14ac:dyDescent="0.2">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row>
    <row r="470" spans="1:65" s="36" customFormat="1" x14ac:dyDescent="0.2">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row>
    <row r="471" spans="1:65" s="36" customFormat="1" x14ac:dyDescent="0.2">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row>
    <row r="472" spans="1:65" s="36" customFormat="1" x14ac:dyDescent="0.2">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row>
    <row r="473" spans="1:65" s="36" customFormat="1" x14ac:dyDescent="0.2">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row>
    <row r="474" spans="1:65" s="36" customFormat="1" x14ac:dyDescent="0.2">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row>
    <row r="475" spans="1:65" s="36" customFormat="1" x14ac:dyDescent="0.2">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row>
    <row r="476" spans="1:65" s="36" customFormat="1" x14ac:dyDescent="0.2">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row>
    <row r="477" spans="1:65" s="36" customFormat="1" x14ac:dyDescent="0.2">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row>
    <row r="478" spans="1:65" s="36" customFormat="1" x14ac:dyDescent="0.2">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row>
    <row r="479" spans="1:65" s="36" customFormat="1" x14ac:dyDescent="0.2">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row>
    <row r="480" spans="1:65" s="36" customFormat="1" x14ac:dyDescent="0.2">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row>
    <row r="481" spans="1:65" s="36" customFormat="1" x14ac:dyDescent="0.2">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row>
    <row r="482" spans="1:65" s="36" customFormat="1" x14ac:dyDescent="0.2">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row>
    <row r="483" spans="1:65" s="36" customFormat="1" x14ac:dyDescent="0.2">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row>
    <row r="484" spans="1:65" s="36" customFormat="1" x14ac:dyDescent="0.2">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c r="BM484" s="37"/>
    </row>
    <row r="485" spans="1:65" s="36" customFormat="1" x14ac:dyDescent="0.2">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row>
    <row r="486" spans="1:65" s="36" customFormat="1" x14ac:dyDescent="0.2">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row>
    <row r="487" spans="1:65" s="36" customFormat="1" x14ac:dyDescent="0.2">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row>
    <row r="488" spans="1:65" s="36" customFormat="1" x14ac:dyDescent="0.2">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c r="BM488" s="37"/>
    </row>
    <row r="489" spans="1:65" s="36" customFormat="1" x14ac:dyDescent="0.2">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row>
    <row r="490" spans="1:65" s="36" customFormat="1" x14ac:dyDescent="0.2">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row>
    <row r="491" spans="1:65" s="36" customFormat="1" x14ac:dyDescent="0.2">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row>
    <row r="492" spans="1:65" s="36" customFormat="1" x14ac:dyDescent="0.2">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c r="BL492" s="37"/>
      <c r="BM492" s="37"/>
    </row>
    <row r="493" spans="1:65" s="36" customFormat="1" x14ac:dyDescent="0.2">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row>
    <row r="494" spans="1:65" s="36" customFormat="1" x14ac:dyDescent="0.2">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c r="BM494" s="37"/>
    </row>
    <row r="495" spans="1:65" s="36" customFormat="1" x14ac:dyDescent="0.2">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c r="BM495" s="37"/>
    </row>
    <row r="496" spans="1:65" s="36" customFormat="1" x14ac:dyDescent="0.2">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c r="BL496" s="37"/>
      <c r="BM496" s="37"/>
    </row>
    <row r="497" spans="1:65" s="36" customFormat="1" x14ac:dyDescent="0.2">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c r="BC497" s="37"/>
      <c r="BD497" s="37"/>
      <c r="BE497" s="37"/>
      <c r="BF497" s="37"/>
      <c r="BG497" s="37"/>
      <c r="BH497" s="37"/>
      <c r="BI497" s="37"/>
      <c r="BJ497" s="37"/>
      <c r="BK497" s="37"/>
      <c r="BL497" s="37"/>
      <c r="BM497" s="37"/>
    </row>
    <row r="498" spans="1:65" s="36" customFormat="1" x14ac:dyDescent="0.2">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c r="BD498" s="37"/>
      <c r="BE498" s="37"/>
      <c r="BF498" s="37"/>
      <c r="BG498" s="37"/>
      <c r="BH498" s="37"/>
      <c r="BI498" s="37"/>
      <c r="BJ498" s="37"/>
      <c r="BK498" s="37"/>
      <c r="BL498" s="37"/>
      <c r="BM498" s="37"/>
    </row>
    <row r="499" spans="1:65" s="36" customFormat="1" x14ac:dyDescent="0.2">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c r="AY499" s="37"/>
      <c r="AZ499" s="37"/>
      <c r="BA499" s="37"/>
      <c r="BB499" s="37"/>
      <c r="BC499" s="37"/>
      <c r="BD499" s="37"/>
      <c r="BE499" s="37"/>
      <c r="BF499" s="37"/>
      <c r="BG499" s="37"/>
      <c r="BH499" s="37"/>
      <c r="BI499" s="37"/>
      <c r="BJ499" s="37"/>
      <c r="BK499" s="37"/>
      <c r="BL499" s="37"/>
      <c r="BM499" s="37"/>
    </row>
    <row r="500" spans="1:65" s="36" customFormat="1" x14ac:dyDescent="0.2">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7"/>
      <c r="BF500" s="37"/>
      <c r="BG500" s="37"/>
      <c r="BH500" s="37"/>
      <c r="BI500" s="37"/>
      <c r="BJ500" s="37"/>
      <c r="BK500" s="37"/>
      <c r="BL500" s="37"/>
      <c r="BM500" s="37"/>
    </row>
    <row r="501" spans="1:65" s="36" customFormat="1" x14ac:dyDescent="0.2">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c r="BC501" s="37"/>
      <c r="BD501" s="37"/>
      <c r="BE501" s="37"/>
      <c r="BF501" s="37"/>
      <c r="BG501" s="37"/>
      <c r="BH501" s="37"/>
      <c r="BI501" s="37"/>
      <c r="BJ501" s="37"/>
      <c r="BK501" s="37"/>
      <c r="BL501" s="37"/>
      <c r="BM501" s="37"/>
    </row>
    <row r="502" spans="1:65" s="36" customFormat="1" x14ac:dyDescent="0.2">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7"/>
      <c r="BF502" s="37"/>
      <c r="BG502" s="37"/>
      <c r="BH502" s="37"/>
      <c r="BI502" s="37"/>
      <c r="BJ502" s="37"/>
      <c r="BK502" s="37"/>
      <c r="BL502" s="37"/>
      <c r="BM502" s="37"/>
    </row>
    <row r="503" spans="1:65" s="36" customFormat="1" x14ac:dyDescent="0.2">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c r="BD503" s="37"/>
      <c r="BE503" s="37"/>
      <c r="BF503" s="37"/>
      <c r="BG503" s="37"/>
      <c r="BH503" s="37"/>
      <c r="BI503" s="37"/>
      <c r="BJ503" s="37"/>
      <c r="BK503" s="37"/>
      <c r="BL503" s="37"/>
      <c r="BM503" s="37"/>
    </row>
    <row r="504" spans="1:65" s="36" customFormat="1" x14ac:dyDescent="0.2">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7"/>
      <c r="BF504" s="37"/>
      <c r="BG504" s="37"/>
      <c r="BH504" s="37"/>
      <c r="BI504" s="37"/>
      <c r="BJ504" s="37"/>
      <c r="BK504" s="37"/>
      <c r="BL504" s="37"/>
      <c r="BM504" s="37"/>
    </row>
    <row r="505" spans="1:65" s="36" customFormat="1" x14ac:dyDescent="0.2">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c r="BC505" s="37"/>
      <c r="BD505" s="37"/>
      <c r="BE505" s="37"/>
      <c r="BF505" s="37"/>
      <c r="BG505" s="37"/>
      <c r="BH505" s="37"/>
      <c r="BI505" s="37"/>
      <c r="BJ505" s="37"/>
      <c r="BK505" s="37"/>
      <c r="BL505" s="37"/>
      <c r="BM505" s="37"/>
    </row>
    <row r="506" spans="1:65" s="36" customFormat="1" x14ac:dyDescent="0.2">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row>
    <row r="507" spans="1:65" s="36" customFormat="1" x14ac:dyDescent="0.2">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c r="BM507" s="37"/>
    </row>
    <row r="508" spans="1:65" s="36" customFormat="1" x14ac:dyDescent="0.2">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c r="BM508" s="37"/>
    </row>
    <row r="509" spans="1:65" s="36" customFormat="1" x14ac:dyDescent="0.2">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c r="BM509" s="37"/>
    </row>
    <row r="510" spans="1:65" s="36" customFormat="1" x14ac:dyDescent="0.2">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row>
    <row r="511" spans="1:65" s="36" customFormat="1" x14ac:dyDescent="0.2">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row>
    <row r="512" spans="1:65" s="36" customFormat="1" x14ac:dyDescent="0.2">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row>
    <row r="513" spans="1:65" s="36" customFormat="1" x14ac:dyDescent="0.2">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row>
    <row r="514" spans="1:65" s="36" customFormat="1" x14ac:dyDescent="0.2">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row>
    <row r="515" spans="1:65" s="36" customFormat="1" x14ac:dyDescent="0.2">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row>
    <row r="516" spans="1:65" s="36" customFormat="1" x14ac:dyDescent="0.2">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row>
    <row r="517" spans="1:65" s="36" customFormat="1" x14ac:dyDescent="0.2">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row>
    <row r="518" spans="1:65" s="36" customFormat="1" x14ac:dyDescent="0.2">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row>
    <row r="519" spans="1:65" s="36" customFormat="1" x14ac:dyDescent="0.2">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row>
    <row r="520" spans="1:65" s="36" customFormat="1" x14ac:dyDescent="0.2">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row>
    <row r="521" spans="1:65" s="36" customFormat="1" x14ac:dyDescent="0.2">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row>
    <row r="522" spans="1:65" s="36" customFormat="1" x14ac:dyDescent="0.2">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c r="BM522" s="37"/>
    </row>
    <row r="523" spans="1:65" s="36" customFormat="1" x14ac:dyDescent="0.2">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c r="AX523" s="37"/>
      <c r="AY523" s="37"/>
      <c r="AZ523" s="37"/>
      <c r="BA523" s="37"/>
      <c r="BB523" s="37"/>
      <c r="BC523" s="37"/>
      <c r="BD523" s="37"/>
      <c r="BE523" s="37"/>
      <c r="BF523" s="37"/>
      <c r="BG523" s="37"/>
      <c r="BH523" s="37"/>
      <c r="BI523" s="37"/>
      <c r="BJ523" s="37"/>
      <c r="BK523" s="37"/>
      <c r="BL523" s="37"/>
      <c r="BM523" s="37"/>
    </row>
    <row r="524" spans="1:65" s="36" customFormat="1" x14ac:dyDescent="0.2">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c r="BM524" s="37"/>
    </row>
    <row r="525" spans="1:65" s="36" customFormat="1" x14ac:dyDescent="0.2">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row>
    <row r="526" spans="1:65" s="36" customFormat="1" x14ac:dyDescent="0.2">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c r="BM526" s="37"/>
    </row>
    <row r="527" spans="1:65" s="36" customFormat="1" x14ac:dyDescent="0.2">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c r="BC527" s="37"/>
      <c r="BD527" s="37"/>
      <c r="BE527" s="37"/>
      <c r="BF527" s="37"/>
      <c r="BG527" s="37"/>
      <c r="BH527" s="37"/>
      <c r="BI527" s="37"/>
      <c r="BJ527" s="37"/>
      <c r="BK527" s="37"/>
      <c r="BL527" s="37"/>
      <c r="BM527" s="37"/>
    </row>
    <row r="528" spans="1:65" s="36" customFormat="1" x14ac:dyDescent="0.2">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c r="AX528" s="37"/>
      <c r="AY528" s="37"/>
      <c r="AZ528" s="37"/>
      <c r="BA528" s="37"/>
      <c r="BB528" s="37"/>
      <c r="BC528" s="37"/>
      <c r="BD528" s="37"/>
      <c r="BE528" s="37"/>
      <c r="BF528" s="37"/>
      <c r="BG528" s="37"/>
      <c r="BH528" s="37"/>
      <c r="BI528" s="37"/>
      <c r="BJ528" s="37"/>
      <c r="BK528" s="37"/>
      <c r="BL528" s="37"/>
      <c r="BM528" s="37"/>
    </row>
    <row r="529" spans="1:65" s="36" customFormat="1" x14ac:dyDescent="0.2">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c r="AX529" s="37"/>
      <c r="AY529" s="37"/>
      <c r="AZ529" s="37"/>
      <c r="BA529" s="37"/>
      <c r="BB529" s="37"/>
      <c r="BC529" s="37"/>
      <c r="BD529" s="37"/>
      <c r="BE529" s="37"/>
      <c r="BF529" s="37"/>
      <c r="BG529" s="37"/>
      <c r="BH529" s="37"/>
      <c r="BI529" s="37"/>
      <c r="BJ529" s="37"/>
      <c r="BK529" s="37"/>
      <c r="BL529" s="37"/>
      <c r="BM529" s="37"/>
    </row>
    <row r="530" spans="1:65" s="36" customFormat="1" x14ac:dyDescent="0.2">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c r="BC530" s="37"/>
      <c r="BD530" s="37"/>
      <c r="BE530" s="37"/>
      <c r="BF530" s="37"/>
      <c r="BG530" s="37"/>
      <c r="BH530" s="37"/>
      <c r="BI530" s="37"/>
      <c r="BJ530" s="37"/>
      <c r="BK530" s="37"/>
      <c r="BL530" s="37"/>
      <c r="BM530" s="37"/>
    </row>
    <row r="531" spans="1:65" s="36" customFormat="1" x14ac:dyDescent="0.2">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c r="BC531" s="37"/>
      <c r="BD531" s="37"/>
      <c r="BE531" s="37"/>
      <c r="BF531" s="37"/>
      <c r="BG531" s="37"/>
      <c r="BH531" s="37"/>
      <c r="BI531" s="37"/>
      <c r="BJ531" s="37"/>
      <c r="BK531" s="37"/>
      <c r="BL531" s="37"/>
      <c r="BM531" s="37"/>
    </row>
    <row r="532" spans="1:65" s="36" customFormat="1" x14ac:dyDescent="0.2">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c r="BM532" s="37"/>
    </row>
    <row r="533" spans="1:65" s="36" customFormat="1" x14ac:dyDescent="0.2">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c r="AY533" s="37"/>
      <c r="AZ533" s="37"/>
      <c r="BA533" s="37"/>
      <c r="BB533" s="37"/>
      <c r="BC533" s="37"/>
      <c r="BD533" s="37"/>
      <c r="BE533" s="37"/>
      <c r="BF533" s="37"/>
      <c r="BG533" s="37"/>
      <c r="BH533" s="37"/>
      <c r="BI533" s="37"/>
      <c r="BJ533" s="37"/>
      <c r="BK533" s="37"/>
      <c r="BL533" s="37"/>
      <c r="BM533" s="37"/>
    </row>
    <row r="534" spans="1:65" s="36" customFormat="1" x14ac:dyDescent="0.2">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c r="BC534" s="37"/>
      <c r="BD534" s="37"/>
      <c r="BE534" s="37"/>
      <c r="BF534" s="37"/>
      <c r="BG534" s="37"/>
      <c r="BH534" s="37"/>
      <c r="BI534" s="37"/>
      <c r="BJ534" s="37"/>
      <c r="BK534" s="37"/>
      <c r="BL534" s="37"/>
      <c r="BM534" s="37"/>
    </row>
    <row r="535" spans="1:65" s="36" customFormat="1" x14ac:dyDescent="0.2">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37"/>
      <c r="AX535" s="37"/>
      <c r="AY535" s="37"/>
      <c r="AZ535" s="37"/>
      <c r="BA535" s="37"/>
      <c r="BB535" s="37"/>
      <c r="BC535" s="37"/>
      <c r="BD535" s="37"/>
      <c r="BE535" s="37"/>
      <c r="BF535" s="37"/>
      <c r="BG535" s="37"/>
      <c r="BH535" s="37"/>
      <c r="BI535" s="37"/>
      <c r="BJ535" s="37"/>
      <c r="BK535" s="37"/>
      <c r="BL535" s="37"/>
      <c r="BM535" s="37"/>
    </row>
    <row r="536" spans="1:65" s="36" customFormat="1" x14ac:dyDescent="0.2">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c r="BC536" s="37"/>
      <c r="BD536" s="37"/>
      <c r="BE536" s="37"/>
      <c r="BF536" s="37"/>
      <c r="BG536" s="37"/>
      <c r="BH536" s="37"/>
      <c r="BI536" s="37"/>
      <c r="BJ536" s="37"/>
      <c r="BK536" s="37"/>
      <c r="BL536" s="37"/>
      <c r="BM536" s="37"/>
    </row>
    <row r="537" spans="1:65" s="36" customFormat="1" x14ac:dyDescent="0.2">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37"/>
      <c r="AX537" s="37"/>
      <c r="AY537" s="37"/>
      <c r="AZ537" s="37"/>
      <c r="BA537" s="37"/>
      <c r="BB537" s="37"/>
      <c r="BC537" s="37"/>
      <c r="BD537" s="37"/>
      <c r="BE537" s="37"/>
      <c r="BF537" s="37"/>
      <c r="BG537" s="37"/>
      <c r="BH537" s="37"/>
      <c r="BI537" s="37"/>
      <c r="BJ537" s="37"/>
      <c r="BK537" s="37"/>
      <c r="BL537" s="37"/>
      <c r="BM537" s="37"/>
    </row>
    <row r="538" spans="1:65" s="36" customFormat="1" x14ac:dyDescent="0.2">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7"/>
      <c r="BC538" s="37"/>
      <c r="BD538" s="37"/>
      <c r="BE538" s="37"/>
      <c r="BF538" s="37"/>
      <c r="BG538" s="37"/>
      <c r="BH538" s="37"/>
      <c r="BI538" s="37"/>
      <c r="BJ538" s="37"/>
      <c r="BK538" s="37"/>
      <c r="BL538" s="37"/>
      <c r="BM538" s="37"/>
    </row>
    <row r="539" spans="1:65" s="36" customFormat="1" x14ac:dyDescent="0.2">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c r="AX539" s="37"/>
      <c r="AY539" s="37"/>
      <c r="AZ539" s="37"/>
      <c r="BA539" s="37"/>
      <c r="BB539" s="37"/>
      <c r="BC539" s="37"/>
      <c r="BD539" s="37"/>
      <c r="BE539" s="37"/>
      <c r="BF539" s="37"/>
      <c r="BG539" s="37"/>
      <c r="BH539" s="37"/>
      <c r="BI539" s="37"/>
      <c r="BJ539" s="37"/>
      <c r="BK539" s="37"/>
      <c r="BL539" s="37"/>
      <c r="BM539" s="37"/>
    </row>
    <row r="540" spans="1:65" s="36" customFormat="1" x14ac:dyDescent="0.2">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7"/>
      <c r="BF540" s="37"/>
      <c r="BG540" s="37"/>
      <c r="BH540" s="37"/>
      <c r="BI540" s="37"/>
      <c r="BJ540" s="37"/>
      <c r="BK540" s="37"/>
      <c r="BL540" s="37"/>
      <c r="BM540" s="37"/>
    </row>
    <row r="541" spans="1:65" s="36" customFormat="1" x14ac:dyDescent="0.2">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c r="BH541" s="37"/>
      <c r="BI541" s="37"/>
      <c r="BJ541" s="37"/>
      <c r="BK541" s="37"/>
      <c r="BL541" s="37"/>
      <c r="BM541" s="37"/>
    </row>
    <row r="542" spans="1:65" s="36" customFormat="1" x14ac:dyDescent="0.2">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c r="BJ542" s="37"/>
      <c r="BK542" s="37"/>
      <c r="BL542" s="37"/>
      <c r="BM542" s="37"/>
    </row>
    <row r="543" spans="1:65" s="36" customFormat="1" x14ac:dyDescent="0.2">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c r="BH543" s="37"/>
      <c r="BI543" s="37"/>
      <c r="BJ543" s="37"/>
      <c r="BK543" s="37"/>
      <c r="BL543" s="37"/>
      <c r="BM543" s="37"/>
    </row>
    <row r="544" spans="1:65" s="36" customFormat="1" x14ac:dyDescent="0.2">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c r="BH544" s="37"/>
      <c r="BI544" s="37"/>
      <c r="BJ544" s="37"/>
      <c r="BK544" s="37"/>
      <c r="BL544" s="37"/>
      <c r="BM544" s="37"/>
    </row>
    <row r="545" spans="1:65" s="36" customFormat="1" x14ac:dyDescent="0.2">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c r="BH545" s="37"/>
      <c r="BI545" s="37"/>
      <c r="BJ545" s="37"/>
      <c r="BK545" s="37"/>
      <c r="BL545" s="37"/>
      <c r="BM545" s="37"/>
    </row>
    <row r="546" spans="1:65" s="36" customFormat="1" x14ac:dyDescent="0.2">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row>
    <row r="547" spans="1:65" s="36" customFormat="1" x14ac:dyDescent="0.2">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c r="BJ547" s="37"/>
      <c r="BK547" s="37"/>
      <c r="BL547" s="37"/>
      <c r="BM547" s="37"/>
    </row>
    <row r="548" spans="1:65" s="36" customFormat="1" x14ac:dyDescent="0.2">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c r="BH548" s="37"/>
      <c r="BI548" s="37"/>
      <c r="BJ548" s="37"/>
      <c r="BK548" s="37"/>
      <c r="BL548" s="37"/>
      <c r="BM548" s="37"/>
    </row>
    <row r="549" spans="1:65" s="36" customFormat="1" x14ac:dyDescent="0.2">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c r="BJ549" s="37"/>
      <c r="BK549" s="37"/>
      <c r="BL549" s="37"/>
      <c r="BM549" s="37"/>
    </row>
    <row r="550" spans="1:65" s="36" customFormat="1" x14ac:dyDescent="0.2">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c r="BJ550" s="37"/>
      <c r="BK550" s="37"/>
      <c r="BL550" s="37"/>
      <c r="BM550" s="37"/>
    </row>
    <row r="551" spans="1:65" s="36" customFormat="1" x14ac:dyDescent="0.2">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c r="BJ551" s="37"/>
      <c r="BK551" s="37"/>
      <c r="BL551" s="37"/>
      <c r="BM551" s="37"/>
    </row>
    <row r="552" spans="1:65" s="36" customFormat="1" x14ac:dyDescent="0.2">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c r="BJ552" s="37"/>
      <c r="BK552" s="37"/>
      <c r="BL552" s="37"/>
      <c r="BM552" s="37"/>
    </row>
    <row r="553" spans="1:65" s="36" customFormat="1" x14ac:dyDescent="0.2">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c r="BH553" s="37"/>
      <c r="BI553" s="37"/>
      <c r="BJ553" s="37"/>
      <c r="BK553" s="37"/>
      <c r="BL553" s="37"/>
      <c r="BM553" s="37"/>
    </row>
    <row r="554" spans="1:65" s="36" customFormat="1" x14ac:dyDescent="0.2">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c r="BH554" s="37"/>
      <c r="BI554" s="37"/>
      <c r="BJ554" s="37"/>
      <c r="BK554" s="37"/>
      <c r="BL554" s="37"/>
      <c r="BM554" s="37"/>
    </row>
    <row r="555" spans="1:65" s="36" customFormat="1" x14ac:dyDescent="0.2">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c r="BH555" s="37"/>
      <c r="BI555" s="37"/>
      <c r="BJ555" s="37"/>
      <c r="BK555" s="37"/>
      <c r="BL555" s="37"/>
      <c r="BM555" s="37"/>
    </row>
    <row r="556" spans="1:65" s="36" customFormat="1" x14ac:dyDescent="0.2">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row>
    <row r="557" spans="1:65" s="36" customFormat="1" x14ac:dyDescent="0.2">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c r="BH557" s="37"/>
      <c r="BI557" s="37"/>
      <c r="BJ557" s="37"/>
      <c r="BK557" s="37"/>
      <c r="BL557" s="37"/>
      <c r="BM557" s="37"/>
    </row>
    <row r="558" spans="1:65" s="36" customFormat="1" x14ac:dyDescent="0.2">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c r="BH558" s="37"/>
      <c r="BI558" s="37"/>
      <c r="BJ558" s="37"/>
      <c r="BK558" s="37"/>
      <c r="BL558" s="37"/>
      <c r="BM558" s="37"/>
    </row>
    <row r="559" spans="1:65" s="36" customFormat="1" x14ac:dyDescent="0.2">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c r="BH559" s="37"/>
      <c r="BI559" s="37"/>
      <c r="BJ559" s="37"/>
      <c r="BK559" s="37"/>
      <c r="BL559" s="37"/>
      <c r="BM559" s="37"/>
    </row>
    <row r="560" spans="1:65" s="36" customFormat="1" x14ac:dyDescent="0.2">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c r="BJ560" s="37"/>
      <c r="BK560" s="37"/>
      <c r="BL560" s="37"/>
      <c r="BM560" s="37"/>
    </row>
    <row r="561" spans="1:65" s="36" customFormat="1" x14ac:dyDescent="0.2">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c r="BH561" s="37"/>
      <c r="BI561" s="37"/>
      <c r="BJ561" s="37"/>
      <c r="BK561" s="37"/>
      <c r="BL561" s="37"/>
      <c r="BM561" s="37"/>
    </row>
    <row r="562" spans="1:65" s="36" customFormat="1" x14ac:dyDescent="0.2">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c r="BJ562" s="37"/>
      <c r="BK562" s="37"/>
      <c r="BL562" s="37"/>
      <c r="BM562" s="37"/>
    </row>
    <row r="563" spans="1:65" s="36" customFormat="1" x14ac:dyDescent="0.2">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c r="BJ563" s="37"/>
      <c r="BK563" s="37"/>
      <c r="BL563" s="37"/>
      <c r="BM563" s="37"/>
    </row>
    <row r="564" spans="1:65" s="36" customFormat="1" x14ac:dyDescent="0.2">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c r="BJ564" s="37"/>
      <c r="BK564" s="37"/>
      <c r="BL564" s="37"/>
      <c r="BM564" s="37"/>
    </row>
    <row r="565" spans="1:65" s="36" customFormat="1" x14ac:dyDescent="0.2">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c r="BH565" s="37"/>
      <c r="BI565" s="37"/>
      <c r="BJ565" s="37"/>
      <c r="BK565" s="37"/>
      <c r="BL565" s="37"/>
      <c r="BM565" s="37"/>
    </row>
    <row r="566" spans="1:65" s="36" customFormat="1" x14ac:dyDescent="0.2">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row>
    <row r="567" spans="1:65" s="36" customFormat="1" x14ac:dyDescent="0.2">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row>
    <row r="568" spans="1:65" s="36" customFormat="1" x14ac:dyDescent="0.2">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c r="BH568" s="37"/>
      <c r="BI568" s="37"/>
      <c r="BJ568" s="37"/>
      <c r="BK568" s="37"/>
      <c r="BL568" s="37"/>
      <c r="BM568" s="37"/>
    </row>
    <row r="569" spans="1:65" s="36" customFormat="1" x14ac:dyDescent="0.2">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row>
    <row r="570" spans="1:65" s="36" customFormat="1" x14ac:dyDescent="0.2">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row>
    <row r="571" spans="1:65" s="36" customFormat="1" x14ac:dyDescent="0.2">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row>
    <row r="572" spans="1:65" s="36" customFormat="1" x14ac:dyDescent="0.2">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row>
    <row r="573" spans="1:65" s="36" customFormat="1" x14ac:dyDescent="0.2">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row>
    <row r="574" spans="1:65" s="36" customFormat="1" x14ac:dyDescent="0.2">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row>
    <row r="575" spans="1:65" s="36" customFormat="1" x14ac:dyDescent="0.2">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row>
    <row r="576" spans="1:65" s="36" customFormat="1" x14ac:dyDescent="0.2">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row>
    <row r="577" spans="1:65" s="36" customFormat="1" x14ac:dyDescent="0.2">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row>
    <row r="578" spans="1:65" s="36" customFormat="1" x14ac:dyDescent="0.2">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row>
    <row r="579" spans="1:65" s="36" customFormat="1" x14ac:dyDescent="0.2">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row>
    <row r="580" spans="1:65" s="36" customFormat="1" x14ac:dyDescent="0.2">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row>
    <row r="581" spans="1:65" s="36" customFormat="1" x14ac:dyDescent="0.2">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row>
    <row r="582" spans="1:65" s="36" customFormat="1" x14ac:dyDescent="0.2">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row>
    <row r="583" spans="1:65" s="36" customFormat="1" x14ac:dyDescent="0.2">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row>
    <row r="584" spans="1:65" s="36" customFormat="1" x14ac:dyDescent="0.2">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row>
    <row r="585" spans="1:65" s="36" customFormat="1" x14ac:dyDescent="0.2">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row>
    <row r="586" spans="1:65" s="36" customFormat="1" x14ac:dyDescent="0.2">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row>
    <row r="587" spans="1:65" s="36" customFormat="1" x14ac:dyDescent="0.2">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row>
    <row r="588" spans="1:65" s="36" customFormat="1" x14ac:dyDescent="0.2">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row>
    <row r="589" spans="1:65" s="36" customFormat="1" x14ac:dyDescent="0.2">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row>
    <row r="590" spans="1:65" s="36" customFormat="1" x14ac:dyDescent="0.2">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c r="BJ590" s="37"/>
      <c r="BK590" s="37"/>
      <c r="BL590" s="37"/>
      <c r="BM590" s="37"/>
    </row>
    <row r="591" spans="1:65" s="36" customFormat="1" x14ac:dyDescent="0.2">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row>
    <row r="592" spans="1:65" s="36" customFormat="1" x14ac:dyDescent="0.2">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c r="BJ592" s="37"/>
      <c r="BK592" s="37"/>
      <c r="BL592" s="37"/>
      <c r="BM592" s="37"/>
    </row>
    <row r="593" spans="1:65" s="36" customFormat="1" x14ac:dyDescent="0.2">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c r="BJ593" s="37"/>
      <c r="BK593" s="37"/>
      <c r="BL593" s="37"/>
      <c r="BM593" s="37"/>
    </row>
    <row r="594" spans="1:65" s="36" customFormat="1" x14ac:dyDescent="0.2">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c r="BH594" s="37"/>
      <c r="BI594" s="37"/>
      <c r="BJ594" s="37"/>
      <c r="BK594" s="37"/>
      <c r="BL594" s="37"/>
      <c r="BM594" s="37"/>
    </row>
    <row r="595" spans="1:65" s="36" customFormat="1" x14ac:dyDescent="0.2">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c r="BJ595" s="37"/>
      <c r="BK595" s="37"/>
      <c r="BL595" s="37"/>
      <c r="BM595" s="37"/>
    </row>
    <row r="596" spans="1:65" s="36" customFormat="1" x14ac:dyDescent="0.2">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row>
    <row r="597" spans="1:65" s="36" customFormat="1" x14ac:dyDescent="0.2">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c r="BH597" s="37"/>
      <c r="BI597" s="37"/>
      <c r="BJ597" s="37"/>
      <c r="BK597" s="37"/>
      <c r="BL597" s="37"/>
      <c r="BM597" s="37"/>
    </row>
    <row r="598" spans="1:65" s="36" customFormat="1" x14ac:dyDescent="0.2">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c r="BJ598" s="37"/>
      <c r="BK598" s="37"/>
      <c r="BL598" s="37"/>
      <c r="BM598" s="37"/>
    </row>
    <row r="599" spans="1:65" s="36" customFormat="1" x14ac:dyDescent="0.2">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c r="BH599" s="37"/>
      <c r="BI599" s="37"/>
      <c r="BJ599" s="37"/>
      <c r="BK599" s="37"/>
      <c r="BL599" s="37"/>
      <c r="BM599" s="37"/>
    </row>
    <row r="600" spans="1:65" s="36" customFormat="1" x14ac:dyDescent="0.2">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7"/>
      <c r="BF600" s="37"/>
      <c r="BG600" s="37"/>
      <c r="BH600" s="37"/>
      <c r="BI600" s="37"/>
      <c r="BJ600" s="37"/>
      <c r="BK600" s="37"/>
      <c r="BL600" s="37"/>
      <c r="BM600" s="37"/>
    </row>
    <row r="601" spans="1:65" s="36" customFormat="1" x14ac:dyDescent="0.2">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c r="BC601" s="37"/>
      <c r="BD601" s="37"/>
      <c r="BE601" s="37"/>
      <c r="BF601" s="37"/>
      <c r="BG601" s="37"/>
      <c r="BH601" s="37"/>
      <c r="BI601" s="37"/>
      <c r="BJ601" s="37"/>
      <c r="BK601" s="37"/>
      <c r="BL601" s="37"/>
      <c r="BM601" s="37"/>
    </row>
    <row r="602" spans="1:65" s="36" customFormat="1" x14ac:dyDescent="0.2">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7"/>
      <c r="BF602" s="37"/>
      <c r="BG602" s="37"/>
      <c r="BH602" s="37"/>
      <c r="BI602" s="37"/>
      <c r="BJ602" s="37"/>
      <c r="BK602" s="37"/>
      <c r="BL602" s="37"/>
      <c r="BM602" s="37"/>
    </row>
    <row r="603" spans="1:65" s="36" customFormat="1" x14ac:dyDescent="0.2">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37"/>
      <c r="BE603" s="37"/>
      <c r="BF603" s="37"/>
      <c r="BG603" s="37"/>
      <c r="BH603" s="37"/>
      <c r="BI603" s="37"/>
      <c r="BJ603" s="37"/>
      <c r="BK603" s="37"/>
      <c r="BL603" s="37"/>
      <c r="BM603" s="37"/>
    </row>
    <row r="604" spans="1:65" s="36" customFormat="1" x14ac:dyDescent="0.2">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7"/>
      <c r="BF604" s="37"/>
      <c r="BG604" s="37"/>
      <c r="BH604" s="37"/>
      <c r="BI604" s="37"/>
      <c r="BJ604" s="37"/>
      <c r="BK604" s="37"/>
      <c r="BL604" s="37"/>
      <c r="BM604" s="37"/>
    </row>
    <row r="605" spans="1:65" s="36" customFormat="1" x14ac:dyDescent="0.2">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c r="BH605" s="37"/>
      <c r="BI605" s="37"/>
      <c r="BJ605" s="37"/>
      <c r="BK605" s="37"/>
      <c r="BL605" s="37"/>
      <c r="BM605" s="37"/>
    </row>
    <row r="606" spans="1:65" s="36" customFormat="1" x14ac:dyDescent="0.2">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row>
    <row r="607" spans="1:65" s="36" customFormat="1" x14ac:dyDescent="0.2">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c r="BC607" s="37"/>
      <c r="BD607" s="37"/>
      <c r="BE607" s="37"/>
      <c r="BF607" s="37"/>
      <c r="BG607" s="37"/>
      <c r="BH607" s="37"/>
      <c r="BI607" s="37"/>
      <c r="BJ607" s="37"/>
      <c r="BK607" s="37"/>
      <c r="BL607" s="37"/>
      <c r="BM607" s="37"/>
    </row>
    <row r="608" spans="1:65" s="36" customFormat="1" x14ac:dyDescent="0.2">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c r="BC608" s="37"/>
      <c r="BD608" s="37"/>
      <c r="BE608" s="37"/>
      <c r="BF608" s="37"/>
      <c r="BG608" s="37"/>
      <c r="BH608" s="37"/>
      <c r="BI608" s="37"/>
      <c r="BJ608" s="37"/>
      <c r="BK608" s="37"/>
      <c r="BL608" s="37"/>
      <c r="BM608" s="37"/>
    </row>
    <row r="609" spans="1:65" s="36" customFormat="1" x14ac:dyDescent="0.2">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c r="BC609" s="37"/>
      <c r="BD609" s="37"/>
      <c r="BE609" s="37"/>
      <c r="BF609" s="37"/>
      <c r="BG609" s="37"/>
      <c r="BH609" s="37"/>
      <c r="BI609" s="37"/>
      <c r="BJ609" s="37"/>
      <c r="BK609" s="37"/>
      <c r="BL609" s="37"/>
      <c r="BM609" s="37"/>
    </row>
    <row r="610" spans="1:65" s="36" customFormat="1" x14ac:dyDescent="0.2">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c r="BC610" s="37"/>
      <c r="BD610" s="37"/>
      <c r="BE610" s="37"/>
      <c r="BF610" s="37"/>
      <c r="BG610" s="37"/>
      <c r="BH610" s="37"/>
      <c r="BI610" s="37"/>
      <c r="BJ610" s="37"/>
      <c r="BK610" s="37"/>
      <c r="BL610" s="37"/>
      <c r="BM610" s="37"/>
    </row>
    <row r="611" spans="1:65" s="36" customFormat="1" x14ac:dyDescent="0.2">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37"/>
      <c r="AX611" s="37"/>
      <c r="AY611" s="37"/>
      <c r="AZ611" s="37"/>
      <c r="BA611" s="37"/>
      <c r="BB611" s="37"/>
      <c r="BC611" s="37"/>
      <c r="BD611" s="37"/>
      <c r="BE611" s="37"/>
      <c r="BF611" s="37"/>
      <c r="BG611" s="37"/>
      <c r="BH611" s="37"/>
      <c r="BI611" s="37"/>
      <c r="BJ611" s="37"/>
      <c r="BK611" s="37"/>
      <c r="BL611" s="37"/>
      <c r="BM611" s="37"/>
    </row>
    <row r="612" spans="1:65" s="36" customFormat="1" x14ac:dyDescent="0.2">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c r="BC612" s="37"/>
      <c r="BD612" s="37"/>
      <c r="BE612" s="37"/>
      <c r="BF612" s="37"/>
      <c r="BG612" s="37"/>
      <c r="BH612" s="37"/>
      <c r="BI612" s="37"/>
      <c r="BJ612" s="37"/>
      <c r="BK612" s="37"/>
      <c r="BL612" s="37"/>
      <c r="BM612" s="37"/>
    </row>
    <row r="613" spans="1:65" s="36" customFormat="1" x14ac:dyDescent="0.2">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c r="BC613" s="37"/>
      <c r="BD613" s="37"/>
      <c r="BE613" s="37"/>
      <c r="BF613" s="37"/>
      <c r="BG613" s="37"/>
      <c r="BH613" s="37"/>
      <c r="BI613" s="37"/>
      <c r="BJ613" s="37"/>
      <c r="BK613" s="37"/>
      <c r="BL613" s="37"/>
      <c r="BM613" s="37"/>
    </row>
    <row r="614" spans="1:65" s="36" customFormat="1" x14ac:dyDescent="0.2">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37"/>
      <c r="AX614" s="37"/>
      <c r="AY614" s="37"/>
      <c r="AZ614" s="37"/>
      <c r="BA614" s="37"/>
      <c r="BB614" s="37"/>
      <c r="BC614" s="37"/>
      <c r="BD614" s="37"/>
      <c r="BE614" s="37"/>
      <c r="BF614" s="37"/>
      <c r="BG614" s="37"/>
      <c r="BH614" s="37"/>
      <c r="BI614" s="37"/>
      <c r="BJ614" s="37"/>
      <c r="BK614" s="37"/>
      <c r="BL614" s="37"/>
      <c r="BM614" s="37"/>
    </row>
    <row r="615" spans="1:65" s="36" customFormat="1" x14ac:dyDescent="0.2">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c r="BC615" s="37"/>
      <c r="BD615" s="37"/>
      <c r="BE615" s="37"/>
      <c r="BF615" s="37"/>
      <c r="BG615" s="37"/>
      <c r="BH615" s="37"/>
      <c r="BI615" s="37"/>
      <c r="BJ615" s="37"/>
      <c r="BK615" s="37"/>
      <c r="BL615" s="37"/>
      <c r="BM615" s="37"/>
    </row>
    <row r="616" spans="1:65" s="36" customFormat="1" x14ac:dyDescent="0.2">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row>
    <row r="617" spans="1:65" s="36" customFormat="1" x14ac:dyDescent="0.2">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37"/>
      <c r="AX617" s="37"/>
      <c r="AY617" s="37"/>
      <c r="AZ617" s="37"/>
      <c r="BA617" s="37"/>
      <c r="BB617" s="37"/>
      <c r="BC617" s="37"/>
      <c r="BD617" s="37"/>
      <c r="BE617" s="37"/>
      <c r="BF617" s="37"/>
      <c r="BG617" s="37"/>
      <c r="BH617" s="37"/>
      <c r="BI617" s="37"/>
      <c r="BJ617" s="37"/>
      <c r="BK617" s="37"/>
      <c r="BL617" s="37"/>
      <c r="BM617" s="37"/>
    </row>
    <row r="618" spans="1:65" s="36" customFormat="1" x14ac:dyDescent="0.2">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c r="BC618" s="37"/>
      <c r="BD618" s="37"/>
      <c r="BE618" s="37"/>
      <c r="BF618" s="37"/>
      <c r="BG618" s="37"/>
      <c r="BH618" s="37"/>
      <c r="BI618" s="37"/>
      <c r="BJ618" s="37"/>
      <c r="BK618" s="37"/>
      <c r="BL618" s="37"/>
      <c r="BM618" s="37"/>
    </row>
    <row r="619" spans="1:65" s="36" customFormat="1" x14ac:dyDescent="0.2">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37"/>
      <c r="AX619" s="37"/>
      <c r="AY619" s="37"/>
      <c r="AZ619" s="37"/>
      <c r="BA619" s="37"/>
      <c r="BB619" s="37"/>
      <c r="BC619" s="37"/>
      <c r="BD619" s="37"/>
      <c r="BE619" s="37"/>
      <c r="BF619" s="37"/>
      <c r="BG619" s="37"/>
      <c r="BH619" s="37"/>
      <c r="BI619" s="37"/>
      <c r="BJ619" s="37"/>
      <c r="BK619" s="37"/>
      <c r="BL619" s="37"/>
      <c r="BM619" s="37"/>
    </row>
    <row r="620" spans="1:65" s="36" customFormat="1" x14ac:dyDescent="0.2">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37"/>
      <c r="AX620" s="37"/>
      <c r="AY620" s="37"/>
      <c r="AZ620" s="37"/>
      <c r="BA620" s="37"/>
      <c r="BB620" s="37"/>
      <c r="BC620" s="37"/>
      <c r="BD620" s="37"/>
      <c r="BE620" s="37"/>
      <c r="BF620" s="37"/>
      <c r="BG620" s="37"/>
      <c r="BH620" s="37"/>
      <c r="BI620" s="37"/>
      <c r="BJ620" s="37"/>
      <c r="BK620" s="37"/>
      <c r="BL620" s="37"/>
      <c r="BM620" s="37"/>
    </row>
    <row r="621" spans="1:65" s="36" customFormat="1" x14ac:dyDescent="0.2">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c r="AS621" s="37"/>
      <c r="AT621" s="37"/>
      <c r="AU621" s="37"/>
      <c r="AV621" s="37"/>
      <c r="AW621" s="37"/>
      <c r="AX621" s="37"/>
      <c r="AY621" s="37"/>
      <c r="AZ621" s="37"/>
      <c r="BA621" s="37"/>
      <c r="BB621" s="37"/>
      <c r="BC621" s="37"/>
      <c r="BD621" s="37"/>
      <c r="BE621" s="37"/>
      <c r="BF621" s="37"/>
      <c r="BG621" s="37"/>
      <c r="BH621" s="37"/>
      <c r="BI621" s="37"/>
      <c r="BJ621" s="37"/>
      <c r="BK621" s="37"/>
      <c r="BL621" s="37"/>
      <c r="BM621" s="37"/>
    </row>
    <row r="622" spans="1:65" s="36" customFormat="1" x14ac:dyDescent="0.2">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c r="AS622" s="37"/>
      <c r="AT622" s="37"/>
      <c r="AU622" s="37"/>
      <c r="AV622" s="37"/>
      <c r="AW622" s="37"/>
      <c r="AX622" s="37"/>
      <c r="AY622" s="37"/>
      <c r="AZ622" s="37"/>
      <c r="BA622" s="37"/>
      <c r="BB622" s="37"/>
      <c r="BC622" s="37"/>
      <c r="BD622" s="37"/>
      <c r="BE622" s="37"/>
      <c r="BF622" s="37"/>
      <c r="BG622" s="37"/>
      <c r="BH622" s="37"/>
      <c r="BI622" s="37"/>
      <c r="BJ622" s="37"/>
      <c r="BK622" s="37"/>
      <c r="BL622" s="37"/>
      <c r="BM622" s="37"/>
    </row>
    <row r="623" spans="1:65" s="36" customFormat="1" x14ac:dyDescent="0.2">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c r="AS623" s="37"/>
      <c r="AT623" s="37"/>
      <c r="AU623" s="37"/>
      <c r="AV623" s="37"/>
      <c r="AW623" s="37"/>
      <c r="AX623" s="37"/>
      <c r="AY623" s="37"/>
      <c r="AZ623" s="37"/>
      <c r="BA623" s="37"/>
      <c r="BB623" s="37"/>
      <c r="BC623" s="37"/>
      <c r="BD623" s="37"/>
      <c r="BE623" s="37"/>
      <c r="BF623" s="37"/>
      <c r="BG623" s="37"/>
      <c r="BH623" s="37"/>
      <c r="BI623" s="37"/>
      <c r="BJ623" s="37"/>
      <c r="BK623" s="37"/>
      <c r="BL623" s="37"/>
      <c r="BM623" s="37"/>
    </row>
    <row r="624" spans="1:65" s="36" customFormat="1" x14ac:dyDescent="0.2">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c r="AS624" s="37"/>
      <c r="AT624" s="37"/>
      <c r="AU624" s="37"/>
      <c r="AV624" s="37"/>
      <c r="AW624" s="37"/>
      <c r="AX624" s="37"/>
      <c r="AY624" s="37"/>
      <c r="AZ624" s="37"/>
      <c r="BA624" s="37"/>
      <c r="BB624" s="37"/>
      <c r="BC624" s="37"/>
      <c r="BD624" s="37"/>
      <c r="BE624" s="37"/>
      <c r="BF624" s="37"/>
      <c r="BG624" s="37"/>
      <c r="BH624" s="37"/>
      <c r="BI624" s="37"/>
      <c r="BJ624" s="37"/>
      <c r="BK624" s="37"/>
      <c r="BL624" s="37"/>
      <c r="BM624" s="37"/>
    </row>
    <row r="625" spans="1:65" s="36" customFormat="1" x14ac:dyDescent="0.2">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c r="AS625" s="37"/>
      <c r="AT625" s="37"/>
      <c r="AU625" s="37"/>
      <c r="AV625" s="37"/>
      <c r="AW625" s="37"/>
      <c r="AX625" s="37"/>
      <c r="AY625" s="37"/>
      <c r="AZ625" s="37"/>
      <c r="BA625" s="37"/>
      <c r="BB625" s="37"/>
      <c r="BC625" s="37"/>
      <c r="BD625" s="37"/>
      <c r="BE625" s="37"/>
      <c r="BF625" s="37"/>
      <c r="BG625" s="37"/>
      <c r="BH625" s="37"/>
      <c r="BI625" s="37"/>
      <c r="BJ625" s="37"/>
      <c r="BK625" s="37"/>
      <c r="BL625" s="37"/>
      <c r="BM625" s="37"/>
    </row>
    <row r="626" spans="1:65" s="36" customFormat="1" x14ac:dyDescent="0.2">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c r="AW626" s="37"/>
      <c r="AX626" s="37"/>
      <c r="AY626" s="37"/>
      <c r="AZ626" s="37"/>
      <c r="BA626" s="37"/>
      <c r="BB626" s="37"/>
      <c r="BC626" s="37"/>
      <c r="BD626" s="37"/>
      <c r="BE626" s="37"/>
      <c r="BF626" s="37"/>
      <c r="BG626" s="37"/>
      <c r="BH626" s="37"/>
      <c r="BI626" s="37"/>
      <c r="BJ626" s="37"/>
      <c r="BK626" s="37"/>
      <c r="BL626" s="37"/>
      <c r="BM626" s="37"/>
    </row>
    <row r="627" spans="1:65" s="36" customFormat="1" x14ac:dyDescent="0.2">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c r="AS627" s="37"/>
      <c r="AT627" s="37"/>
      <c r="AU627" s="37"/>
      <c r="AV627" s="37"/>
      <c r="AW627" s="37"/>
      <c r="AX627" s="37"/>
      <c r="AY627" s="37"/>
      <c r="AZ627" s="37"/>
      <c r="BA627" s="37"/>
      <c r="BB627" s="37"/>
      <c r="BC627" s="37"/>
      <c r="BD627" s="37"/>
      <c r="BE627" s="37"/>
      <c r="BF627" s="37"/>
      <c r="BG627" s="37"/>
      <c r="BH627" s="37"/>
      <c r="BI627" s="37"/>
      <c r="BJ627" s="37"/>
      <c r="BK627" s="37"/>
      <c r="BL627" s="37"/>
      <c r="BM627" s="37"/>
    </row>
    <row r="628" spans="1:65" s="36" customFormat="1" x14ac:dyDescent="0.2">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c r="AS628" s="37"/>
      <c r="AT628" s="37"/>
      <c r="AU628" s="37"/>
      <c r="AV628" s="37"/>
      <c r="AW628" s="37"/>
      <c r="AX628" s="37"/>
      <c r="AY628" s="37"/>
      <c r="AZ628" s="37"/>
      <c r="BA628" s="37"/>
      <c r="BB628" s="37"/>
      <c r="BC628" s="37"/>
      <c r="BD628" s="37"/>
      <c r="BE628" s="37"/>
      <c r="BF628" s="37"/>
      <c r="BG628" s="37"/>
      <c r="BH628" s="37"/>
      <c r="BI628" s="37"/>
      <c r="BJ628" s="37"/>
      <c r="BK628" s="37"/>
      <c r="BL628" s="37"/>
      <c r="BM628" s="37"/>
    </row>
    <row r="629" spans="1:65" s="36" customFormat="1" x14ac:dyDescent="0.2">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37"/>
      <c r="AT629" s="37"/>
      <c r="AU629" s="37"/>
      <c r="AV629" s="37"/>
      <c r="AW629" s="37"/>
      <c r="AX629" s="37"/>
      <c r="AY629" s="37"/>
      <c r="AZ629" s="37"/>
      <c r="BA629" s="37"/>
      <c r="BB629" s="37"/>
      <c r="BC629" s="37"/>
      <c r="BD629" s="37"/>
      <c r="BE629" s="37"/>
      <c r="BF629" s="37"/>
      <c r="BG629" s="37"/>
      <c r="BH629" s="37"/>
      <c r="BI629" s="37"/>
      <c r="BJ629" s="37"/>
      <c r="BK629" s="37"/>
      <c r="BL629" s="37"/>
      <c r="BM629" s="37"/>
    </row>
    <row r="630" spans="1:65" s="36" customFormat="1" x14ac:dyDescent="0.2">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37"/>
      <c r="AT630" s="37"/>
      <c r="AU630" s="37"/>
      <c r="AV630" s="37"/>
      <c r="AW630" s="37"/>
      <c r="AX630" s="37"/>
      <c r="AY630" s="37"/>
      <c r="AZ630" s="37"/>
      <c r="BA630" s="37"/>
      <c r="BB630" s="37"/>
      <c r="BC630" s="37"/>
      <c r="BD630" s="37"/>
      <c r="BE630" s="37"/>
      <c r="BF630" s="37"/>
      <c r="BG630" s="37"/>
      <c r="BH630" s="37"/>
      <c r="BI630" s="37"/>
      <c r="BJ630" s="37"/>
      <c r="BK630" s="37"/>
      <c r="BL630" s="37"/>
      <c r="BM630" s="37"/>
    </row>
    <row r="631" spans="1:65" s="36" customFormat="1" x14ac:dyDescent="0.2">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37"/>
      <c r="AT631" s="37"/>
      <c r="AU631" s="37"/>
      <c r="AV631" s="37"/>
      <c r="AW631" s="37"/>
      <c r="AX631" s="37"/>
      <c r="AY631" s="37"/>
      <c r="AZ631" s="37"/>
      <c r="BA631" s="37"/>
      <c r="BB631" s="37"/>
      <c r="BC631" s="37"/>
      <c r="BD631" s="37"/>
      <c r="BE631" s="37"/>
      <c r="BF631" s="37"/>
      <c r="BG631" s="37"/>
      <c r="BH631" s="37"/>
      <c r="BI631" s="37"/>
      <c r="BJ631" s="37"/>
      <c r="BK631" s="37"/>
      <c r="BL631" s="37"/>
      <c r="BM631" s="37"/>
    </row>
    <row r="632" spans="1:65" s="36" customFormat="1" x14ac:dyDescent="0.2">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37"/>
      <c r="AT632" s="37"/>
      <c r="AU632" s="37"/>
      <c r="AV632" s="37"/>
      <c r="AW632" s="37"/>
      <c r="AX632" s="37"/>
      <c r="AY632" s="37"/>
      <c r="AZ632" s="37"/>
      <c r="BA632" s="37"/>
      <c r="BB632" s="37"/>
      <c r="BC632" s="37"/>
      <c r="BD632" s="37"/>
      <c r="BE632" s="37"/>
      <c r="BF632" s="37"/>
      <c r="BG632" s="37"/>
      <c r="BH632" s="37"/>
      <c r="BI632" s="37"/>
      <c r="BJ632" s="37"/>
      <c r="BK632" s="37"/>
      <c r="BL632" s="37"/>
      <c r="BM632" s="37"/>
    </row>
    <row r="633" spans="1:65" s="36" customFormat="1" x14ac:dyDescent="0.2">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c r="AS633" s="37"/>
      <c r="AT633" s="37"/>
      <c r="AU633" s="37"/>
      <c r="AV633" s="37"/>
      <c r="AW633" s="37"/>
      <c r="AX633" s="37"/>
      <c r="AY633" s="37"/>
      <c r="AZ633" s="37"/>
      <c r="BA633" s="37"/>
      <c r="BB633" s="37"/>
      <c r="BC633" s="37"/>
      <c r="BD633" s="37"/>
      <c r="BE633" s="37"/>
      <c r="BF633" s="37"/>
      <c r="BG633" s="37"/>
      <c r="BH633" s="37"/>
      <c r="BI633" s="37"/>
      <c r="BJ633" s="37"/>
      <c r="BK633" s="37"/>
      <c r="BL633" s="37"/>
      <c r="BM633" s="37"/>
    </row>
    <row r="634" spans="1:65" s="36" customFormat="1" x14ac:dyDescent="0.2">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c r="AW634" s="37"/>
      <c r="AX634" s="37"/>
      <c r="AY634" s="37"/>
      <c r="AZ634" s="37"/>
      <c r="BA634" s="37"/>
      <c r="BB634" s="37"/>
      <c r="BC634" s="37"/>
      <c r="BD634" s="37"/>
      <c r="BE634" s="37"/>
      <c r="BF634" s="37"/>
      <c r="BG634" s="37"/>
      <c r="BH634" s="37"/>
      <c r="BI634" s="37"/>
      <c r="BJ634" s="37"/>
      <c r="BK634" s="37"/>
      <c r="BL634" s="37"/>
      <c r="BM634" s="37"/>
    </row>
    <row r="635" spans="1:65" s="36" customFormat="1" x14ac:dyDescent="0.2">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c r="AW635" s="37"/>
      <c r="AX635" s="37"/>
      <c r="AY635" s="37"/>
      <c r="AZ635" s="37"/>
      <c r="BA635" s="37"/>
      <c r="BB635" s="37"/>
      <c r="BC635" s="37"/>
      <c r="BD635" s="37"/>
      <c r="BE635" s="37"/>
      <c r="BF635" s="37"/>
      <c r="BG635" s="37"/>
      <c r="BH635" s="37"/>
      <c r="BI635" s="37"/>
      <c r="BJ635" s="37"/>
      <c r="BK635" s="37"/>
      <c r="BL635" s="37"/>
      <c r="BM635" s="37"/>
    </row>
    <row r="636" spans="1:65" s="36" customFormat="1" x14ac:dyDescent="0.2">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37"/>
      <c r="AX636" s="37"/>
      <c r="AY636" s="37"/>
      <c r="AZ636" s="37"/>
      <c r="BA636" s="37"/>
      <c r="BB636" s="37"/>
      <c r="BC636" s="37"/>
      <c r="BD636" s="37"/>
      <c r="BE636" s="37"/>
      <c r="BF636" s="37"/>
      <c r="BG636" s="37"/>
      <c r="BH636" s="37"/>
      <c r="BI636" s="37"/>
      <c r="BJ636" s="37"/>
      <c r="BK636" s="37"/>
      <c r="BL636" s="37"/>
      <c r="BM636" s="37"/>
    </row>
    <row r="637" spans="1:65" s="36" customFormat="1" x14ac:dyDescent="0.2">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37"/>
      <c r="AT637" s="37"/>
      <c r="AU637" s="37"/>
      <c r="AV637" s="37"/>
      <c r="AW637" s="37"/>
      <c r="AX637" s="37"/>
      <c r="AY637" s="37"/>
      <c r="AZ637" s="37"/>
      <c r="BA637" s="37"/>
      <c r="BB637" s="37"/>
      <c r="BC637" s="37"/>
      <c r="BD637" s="37"/>
      <c r="BE637" s="37"/>
      <c r="BF637" s="37"/>
      <c r="BG637" s="37"/>
      <c r="BH637" s="37"/>
      <c r="BI637" s="37"/>
      <c r="BJ637" s="37"/>
      <c r="BK637" s="37"/>
      <c r="BL637" s="37"/>
      <c r="BM637" s="37"/>
    </row>
    <row r="638" spans="1:65" s="36" customFormat="1" x14ac:dyDescent="0.2">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c r="AS638" s="37"/>
      <c r="AT638" s="37"/>
      <c r="AU638" s="37"/>
      <c r="AV638" s="37"/>
      <c r="AW638" s="37"/>
      <c r="AX638" s="37"/>
      <c r="AY638" s="37"/>
      <c r="AZ638" s="37"/>
      <c r="BA638" s="37"/>
      <c r="BB638" s="37"/>
      <c r="BC638" s="37"/>
      <c r="BD638" s="37"/>
      <c r="BE638" s="37"/>
      <c r="BF638" s="37"/>
      <c r="BG638" s="37"/>
      <c r="BH638" s="37"/>
      <c r="BI638" s="37"/>
      <c r="BJ638" s="37"/>
      <c r="BK638" s="37"/>
      <c r="BL638" s="37"/>
      <c r="BM638" s="37"/>
    </row>
    <row r="639" spans="1:65" s="36" customFormat="1" x14ac:dyDescent="0.2">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37"/>
      <c r="AT639" s="37"/>
      <c r="AU639" s="37"/>
      <c r="AV639" s="37"/>
      <c r="AW639" s="37"/>
      <c r="AX639" s="37"/>
      <c r="AY639" s="37"/>
      <c r="AZ639" s="37"/>
      <c r="BA639" s="37"/>
      <c r="BB639" s="37"/>
      <c r="BC639" s="37"/>
      <c r="BD639" s="37"/>
      <c r="BE639" s="37"/>
      <c r="BF639" s="37"/>
      <c r="BG639" s="37"/>
      <c r="BH639" s="37"/>
      <c r="BI639" s="37"/>
      <c r="BJ639" s="37"/>
      <c r="BK639" s="37"/>
      <c r="BL639" s="37"/>
      <c r="BM639" s="37"/>
    </row>
    <row r="640" spans="1:65" s="36" customFormat="1" x14ac:dyDescent="0.2">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37"/>
      <c r="AT640" s="37"/>
      <c r="AU640" s="37"/>
      <c r="AV640" s="37"/>
      <c r="AW640" s="37"/>
      <c r="AX640" s="37"/>
      <c r="AY640" s="37"/>
      <c r="AZ640" s="37"/>
      <c r="BA640" s="37"/>
      <c r="BB640" s="37"/>
      <c r="BC640" s="37"/>
      <c r="BD640" s="37"/>
      <c r="BE640" s="37"/>
      <c r="BF640" s="37"/>
      <c r="BG640" s="37"/>
      <c r="BH640" s="37"/>
      <c r="BI640" s="37"/>
      <c r="BJ640" s="37"/>
      <c r="BK640" s="37"/>
      <c r="BL640" s="37"/>
      <c r="BM640" s="37"/>
    </row>
    <row r="641" spans="1:65" s="36" customFormat="1" x14ac:dyDescent="0.2">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37"/>
      <c r="AT641" s="37"/>
      <c r="AU641" s="37"/>
      <c r="AV641" s="37"/>
      <c r="AW641" s="37"/>
      <c r="AX641" s="37"/>
      <c r="AY641" s="37"/>
      <c r="AZ641" s="37"/>
      <c r="BA641" s="37"/>
      <c r="BB641" s="37"/>
      <c r="BC641" s="37"/>
      <c r="BD641" s="37"/>
      <c r="BE641" s="37"/>
      <c r="BF641" s="37"/>
      <c r="BG641" s="37"/>
      <c r="BH641" s="37"/>
      <c r="BI641" s="37"/>
      <c r="BJ641" s="37"/>
      <c r="BK641" s="37"/>
      <c r="BL641" s="37"/>
      <c r="BM641" s="37"/>
    </row>
    <row r="642" spans="1:65" s="36" customFormat="1" x14ac:dyDescent="0.2">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c r="AS642" s="37"/>
      <c r="AT642" s="37"/>
      <c r="AU642" s="37"/>
      <c r="AV642" s="37"/>
      <c r="AW642" s="37"/>
      <c r="AX642" s="37"/>
      <c r="AY642" s="37"/>
      <c r="AZ642" s="37"/>
      <c r="BA642" s="37"/>
      <c r="BB642" s="37"/>
      <c r="BC642" s="37"/>
      <c r="BD642" s="37"/>
      <c r="BE642" s="37"/>
      <c r="BF642" s="37"/>
      <c r="BG642" s="37"/>
      <c r="BH642" s="37"/>
      <c r="BI642" s="37"/>
      <c r="BJ642" s="37"/>
      <c r="BK642" s="37"/>
      <c r="BL642" s="37"/>
      <c r="BM642" s="37"/>
    </row>
    <row r="643" spans="1:65" s="36" customFormat="1" x14ac:dyDescent="0.2">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37"/>
      <c r="AT643" s="37"/>
      <c r="AU643" s="37"/>
      <c r="AV643" s="37"/>
      <c r="AW643" s="37"/>
      <c r="AX643" s="37"/>
      <c r="AY643" s="37"/>
      <c r="AZ643" s="37"/>
      <c r="BA643" s="37"/>
      <c r="BB643" s="37"/>
      <c r="BC643" s="37"/>
      <c r="BD643" s="37"/>
      <c r="BE643" s="37"/>
      <c r="BF643" s="37"/>
      <c r="BG643" s="37"/>
      <c r="BH643" s="37"/>
      <c r="BI643" s="37"/>
      <c r="BJ643" s="37"/>
      <c r="BK643" s="37"/>
      <c r="BL643" s="37"/>
      <c r="BM643" s="37"/>
    </row>
    <row r="644" spans="1:65" s="36" customFormat="1" x14ac:dyDescent="0.2">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37"/>
      <c r="AT644" s="37"/>
      <c r="AU644" s="37"/>
      <c r="AV644" s="37"/>
      <c r="AW644" s="37"/>
      <c r="AX644" s="37"/>
      <c r="AY644" s="37"/>
      <c r="AZ644" s="37"/>
      <c r="BA644" s="37"/>
      <c r="BB644" s="37"/>
      <c r="BC644" s="37"/>
      <c r="BD644" s="37"/>
      <c r="BE644" s="37"/>
      <c r="BF644" s="37"/>
      <c r="BG644" s="37"/>
      <c r="BH644" s="37"/>
      <c r="BI644" s="37"/>
      <c r="BJ644" s="37"/>
      <c r="BK644" s="37"/>
      <c r="BL644" s="37"/>
      <c r="BM644" s="37"/>
    </row>
    <row r="645" spans="1:65" s="36" customFormat="1" x14ac:dyDescent="0.2">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37"/>
      <c r="AT645" s="37"/>
      <c r="AU645" s="37"/>
      <c r="AV645" s="37"/>
      <c r="AW645" s="37"/>
      <c r="AX645" s="37"/>
      <c r="AY645" s="37"/>
      <c r="AZ645" s="37"/>
      <c r="BA645" s="37"/>
      <c r="BB645" s="37"/>
      <c r="BC645" s="37"/>
      <c r="BD645" s="37"/>
      <c r="BE645" s="37"/>
      <c r="BF645" s="37"/>
      <c r="BG645" s="37"/>
      <c r="BH645" s="37"/>
      <c r="BI645" s="37"/>
      <c r="BJ645" s="37"/>
      <c r="BK645" s="37"/>
      <c r="BL645" s="37"/>
      <c r="BM645" s="37"/>
    </row>
    <row r="646" spans="1:65" s="36" customFormat="1" x14ac:dyDescent="0.2">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c r="BH646" s="37"/>
      <c r="BI646" s="37"/>
      <c r="BJ646" s="37"/>
      <c r="BK646" s="37"/>
      <c r="BL646" s="37"/>
      <c r="BM646" s="37"/>
    </row>
    <row r="647" spans="1:65" s="36" customFormat="1" x14ac:dyDescent="0.2">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c r="BC647" s="37"/>
      <c r="BD647" s="37"/>
      <c r="BE647" s="37"/>
      <c r="BF647" s="37"/>
      <c r="BG647" s="37"/>
      <c r="BH647" s="37"/>
      <c r="BI647" s="37"/>
      <c r="BJ647" s="37"/>
      <c r="BK647" s="37"/>
      <c r="BL647" s="37"/>
      <c r="BM647" s="37"/>
    </row>
    <row r="648" spans="1:65" s="36" customFormat="1" x14ac:dyDescent="0.2">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c r="AW648" s="37"/>
      <c r="AX648" s="37"/>
      <c r="AY648" s="37"/>
      <c r="AZ648" s="37"/>
      <c r="BA648" s="37"/>
      <c r="BB648" s="37"/>
      <c r="BC648" s="37"/>
      <c r="BD648" s="37"/>
      <c r="BE648" s="37"/>
      <c r="BF648" s="37"/>
      <c r="BG648" s="37"/>
      <c r="BH648" s="37"/>
      <c r="BI648" s="37"/>
      <c r="BJ648" s="37"/>
      <c r="BK648" s="37"/>
      <c r="BL648" s="37"/>
      <c r="BM648" s="37"/>
    </row>
    <row r="649" spans="1:65" s="36" customFormat="1" x14ac:dyDescent="0.2">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37"/>
      <c r="AT649" s="37"/>
      <c r="AU649" s="37"/>
      <c r="AV649" s="37"/>
      <c r="AW649" s="37"/>
      <c r="AX649" s="37"/>
      <c r="AY649" s="37"/>
      <c r="AZ649" s="37"/>
      <c r="BA649" s="37"/>
      <c r="BB649" s="37"/>
      <c r="BC649" s="37"/>
      <c r="BD649" s="37"/>
      <c r="BE649" s="37"/>
      <c r="BF649" s="37"/>
      <c r="BG649" s="37"/>
      <c r="BH649" s="37"/>
      <c r="BI649" s="37"/>
      <c r="BJ649" s="37"/>
      <c r="BK649" s="37"/>
      <c r="BL649" s="37"/>
      <c r="BM649" s="37"/>
    </row>
    <row r="650" spans="1:65" s="36" customFormat="1" x14ac:dyDescent="0.2">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c r="AS650" s="37"/>
      <c r="AT650" s="37"/>
      <c r="AU650" s="37"/>
      <c r="AV650" s="37"/>
      <c r="AW650" s="37"/>
      <c r="AX650" s="37"/>
      <c r="AY650" s="37"/>
      <c r="AZ650" s="37"/>
      <c r="BA650" s="37"/>
      <c r="BB650" s="37"/>
      <c r="BC650" s="37"/>
      <c r="BD650" s="37"/>
      <c r="BE650" s="37"/>
      <c r="BF650" s="37"/>
      <c r="BG650" s="37"/>
      <c r="BH650" s="37"/>
      <c r="BI650" s="37"/>
      <c r="BJ650" s="37"/>
      <c r="BK650" s="37"/>
      <c r="BL650" s="37"/>
      <c r="BM650" s="37"/>
    </row>
    <row r="651" spans="1:65" s="36" customFormat="1" x14ac:dyDescent="0.2">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c r="AS651" s="37"/>
      <c r="AT651" s="37"/>
      <c r="AU651" s="37"/>
      <c r="AV651" s="37"/>
      <c r="AW651" s="37"/>
      <c r="AX651" s="37"/>
      <c r="AY651" s="37"/>
      <c r="AZ651" s="37"/>
      <c r="BA651" s="37"/>
      <c r="BB651" s="37"/>
      <c r="BC651" s="37"/>
      <c r="BD651" s="37"/>
      <c r="BE651" s="37"/>
      <c r="BF651" s="37"/>
      <c r="BG651" s="37"/>
      <c r="BH651" s="37"/>
      <c r="BI651" s="37"/>
      <c r="BJ651" s="37"/>
      <c r="BK651" s="37"/>
      <c r="BL651" s="37"/>
      <c r="BM651" s="37"/>
    </row>
    <row r="652" spans="1:65" s="36" customFormat="1" x14ac:dyDescent="0.2">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37"/>
      <c r="AT652" s="37"/>
      <c r="AU652" s="37"/>
      <c r="AV652" s="37"/>
      <c r="AW652" s="37"/>
      <c r="AX652" s="37"/>
      <c r="AY652" s="37"/>
      <c r="AZ652" s="37"/>
      <c r="BA652" s="37"/>
      <c r="BB652" s="37"/>
      <c r="BC652" s="37"/>
      <c r="BD652" s="37"/>
      <c r="BE652" s="37"/>
      <c r="BF652" s="37"/>
      <c r="BG652" s="37"/>
      <c r="BH652" s="37"/>
      <c r="BI652" s="37"/>
      <c r="BJ652" s="37"/>
      <c r="BK652" s="37"/>
      <c r="BL652" s="37"/>
      <c r="BM652" s="37"/>
    </row>
    <row r="653" spans="1:65" s="36" customFormat="1" x14ac:dyDescent="0.2">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c r="AS653" s="37"/>
      <c r="AT653" s="37"/>
      <c r="AU653" s="37"/>
      <c r="AV653" s="37"/>
      <c r="AW653" s="37"/>
      <c r="AX653" s="37"/>
      <c r="AY653" s="37"/>
      <c r="AZ653" s="37"/>
      <c r="BA653" s="37"/>
      <c r="BB653" s="37"/>
      <c r="BC653" s="37"/>
      <c r="BD653" s="37"/>
      <c r="BE653" s="37"/>
      <c r="BF653" s="37"/>
      <c r="BG653" s="37"/>
      <c r="BH653" s="37"/>
      <c r="BI653" s="37"/>
      <c r="BJ653" s="37"/>
      <c r="BK653" s="37"/>
      <c r="BL653" s="37"/>
      <c r="BM653" s="37"/>
    </row>
    <row r="654" spans="1:65" s="36" customFormat="1" x14ac:dyDescent="0.2">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37"/>
      <c r="AT654" s="37"/>
      <c r="AU654" s="37"/>
      <c r="AV654" s="37"/>
      <c r="AW654" s="37"/>
      <c r="AX654" s="37"/>
      <c r="AY654" s="37"/>
      <c r="AZ654" s="37"/>
      <c r="BA654" s="37"/>
      <c r="BB654" s="37"/>
      <c r="BC654" s="37"/>
      <c r="BD654" s="37"/>
      <c r="BE654" s="37"/>
      <c r="BF654" s="37"/>
      <c r="BG654" s="37"/>
      <c r="BH654" s="37"/>
      <c r="BI654" s="37"/>
      <c r="BJ654" s="37"/>
      <c r="BK654" s="37"/>
      <c r="BL654" s="37"/>
      <c r="BM654" s="37"/>
    </row>
    <row r="655" spans="1:65" s="36" customFormat="1" x14ac:dyDescent="0.2">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7"/>
      <c r="AW655" s="37"/>
      <c r="AX655" s="37"/>
      <c r="AY655" s="37"/>
      <c r="AZ655" s="37"/>
      <c r="BA655" s="37"/>
      <c r="BB655" s="37"/>
      <c r="BC655" s="37"/>
      <c r="BD655" s="37"/>
      <c r="BE655" s="37"/>
      <c r="BF655" s="37"/>
      <c r="BG655" s="37"/>
      <c r="BH655" s="37"/>
      <c r="BI655" s="37"/>
      <c r="BJ655" s="37"/>
      <c r="BK655" s="37"/>
      <c r="BL655" s="37"/>
      <c r="BM655" s="37"/>
    </row>
    <row r="656" spans="1:65" s="36" customFormat="1" x14ac:dyDescent="0.2">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c r="AW656" s="37"/>
      <c r="AX656" s="37"/>
      <c r="AY656" s="37"/>
      <c r="AZ656" s="37"/>
      <c r="BA656" s="37"/>
      <c r="BB656" s="37"/>
      <c r="BC656" s="37"/>
      <c r="BD656" s="37"/>
      <c r="BE656" s="37"/>
      <c r="BF656" s="37"/>
      <c r="BG656" s="37"/>
      <c r="BH656" s="37"/>
      <c r="BI656" s="37"/>
      <c r="BJ656" s="37"/>
      <c r="BK656" s="37"/>
      <c r="BL656" s="37"/>
      <c r="BM656" s="37"/>
    </row>
    <row r="657" spans="1:65" s="36" customFormat="1" x14ac:dyDescent="0.2">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37"/>
      <c r="AT657" s="37"/>
      <c r="AU657" s="37"/>
      <c r="AV657" s="37"/>
      <c r="AW657" s="37"/>
      <c r="AX657" s="37"/>
      <c r="AY657" s="37"/>
      <c r="AZ657" s="37"/>
      <c r="BA657" s="37"/>
      <c r="BB657" s="37"/>
      <c r="BC657" s="37"/>
      <c r="BD657" s="37"/>
      <c r="BE657" s="37"/>
      <c r="BF657" s="37"/>
      <c r="BG657" s="37"/>
      <c r="BH657" s="37"/>
      <c r="BI657" s="37"/>
      <c r="BJ657" s="37"/>
      <c r="BK657" s="37"/>
      <c r="BL657" s="37"/>
      <c r="BM657" s="37"/>
    </row>
    <row r="658" spans="1:65" s="36" customFormat="1" x14ac:dyDescent="0.2">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c r="AS658" s="37"/>
      <c r="AT658" s="37"/>
      <c r="AU658" s="37"/>
      <c r="AV658" s="37"/>
      <c r="AW658" s="37"/>
      <c r="AX658" s="37"/>
      <c r="AY658" s="37"/>
      <c r="AZ658" s="37"/>
      <c r="BA658" s="37"/>
      <c r="BB658" s="37"/>
      <c r="BC658" s="37"/>
      <c r="BD658" s="37"/>
      <c r="BE658" s="37"/>
      <c r="BF658" s="37"/>
      <c r="BG658" s="37"/>
      <c r="BH658" s="37"/>
      <c r="BI658" s="37"/>
      <c r="BJ658" s="37"/>
      <c r="BK658" s="37"/>
      <c r="BL658" s="37"/>
      <c r="BM658" s="37"/>
    </row>
    <row r="659" spans="1:65" s="36" customFormat="1" x14ac:dyDescent="0.2">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c r="AQ659" s="37"/>
      <c r="AR659" s="37"/>
      <c r="AS659" s="37"/>
      <c r="AT659" s="37"/>
      <c r="AU659" s="37"/>
      <c r="AV659" s="37"/>
      <c r="AW659" s="37"/>
      <c r="AX659" s="37"/>
      <c r="AY659" s="37"/>
      <c r="AZ659" s="37"/>
      <c r="BA659" s="37"/>
      <c r="BB659" s="37"/>
      <c r="BC659" s="37"/>
      <c r="BD659" s="37"/>
      <c r="BE659" s="37"/>
      <c r="BF659" s="37"/>
      <c r="BG659" s="37"/>
      <c r="BH659" s="37"/>
      <c r="BI659" s="37"/>
      <c r="BJ659" s="37"/>
      <c r="BK659" s="37"/>
      <c r="BL659" s="37"/>
      <c r="BM659" s="37"/>
    </row>
    <row r="660" spans="1:65" s="36" customFormat="1" x14ac:dyDescent="0.2">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c r="AQ660" s="37"/>
      <c r="AR660" s="37"/>
      <c r="AS660" s="37"/>
      <c r="AT660" s="37"/>
      <c r="AU660" s="37"/>
      <c r="AV660" s="37"/>
      <c r="AW660" s="37"/>
      <c r="AX660" s="37"/>
      <c r="AY660" s="37"/>
      <c r="AZ660" s="37"/>
      <c r="BA660" s="37"/>
      <c r="BB660" s="37"/>
      <c r="BC660" s="37"/>
      <c r="BD660" s="37"/>
      <c r="BE660" s="37"/>
      <c r="BF660" s="37"/>
      <c r="BG660" s="37"/>
      <c r="BH660" s="37"/>
      <c r="BI660" s="37"/>
      <c r="BJ660" s="37"/>
      <c r="BK660" s="37"/>
      <c r="BL660" s="37"/>
      <c r="BM660" s="37"/>
    </row>
    <row r="661" spans="1:65" s="36" customFormat="1" x14ac:dyDescent="0.2">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c r="AQ661" s="37"/>
      <c r="AR661" s="37"/>
      <c r="AS661" s="37"/>
      <c r="AT661" s="37"/>
      <c r="AU661" s="37"/>
      <c r="AV661" s="37"/>
      <c r="AW661" s="37"/>
      <c r="AX661" s="37"/>
      <c r="AY661" s="37"/>
      <c r="AZ661" s="37"/>
      <c r="BA661" s="37"/>
      <c r="BB661" s="37"/>
      <c r="BC661" s="37"/>
      <c r="BD661" s="37"/>
      <c r="BE661" s="37"/>
      <c r="BF661" s="37"/>
      <c r="BG661" s="37"/>
      <c r="BH661" s="37"/>
      <c r="BI661" s="37"/>
      <c r="BJ661" s="37"/>
      <c r="BK661" s="37"/>
      <c r="BL661" s="37"/>
      <c r="BM661" s="37"/>
    </row>
    <row r="662" spans="1:65" s="36" customFormat="1" x14ac:dyDescent="0.2">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c r="AQ662" s="37"/>
      <c r="AR662" s="37"/>
      <c r="AS662" s="37"/>
      <c r="AT662" s="37"/>
      <c r="AU662" s="37"/>
      <c r="AV662" s="37"/>
      <c r="AW662" s="37"/>
      <c r="AX662" s="37"/>
      <c r="AY662" s="37"/>
      <c r="AZ662" s="37"/>
      <c r="BA662" s="37"/>
      <c r="BB662" s="37"/>
      <c r="BC662" s="37"/>
      <c r="BD662" s="37"/>
      <c r="BE662" s="37"/>
      <c r="BF662" s="37"/>
      <c r="BG662" s="37"/>
      <c r="BH662" s="37"/>
      <c r="BI662" s="37"/>
      <c r="BJ662" s="37"/>
      <c r="BK662" s="37"/>
      <c r="BL662" s="37"/>
      <c r="BM662" s="37"/>
    </row>
    <row r="663" spans="1:65" s="36" customFormat="1" x14ac:dyDescent="0.2">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c r="AQ663" s="37"/>
      <c r="AR663" s="37"/>
      <c r="AS663" s="37"/>
      <c r="AT663" s="37"/>
      <c r="AU663" s="37"/>
      <c r="AV663" s="37"/>
      <c r="AW663" s="37"/>
      <c r="AX663" s="37"/>
      <c r="AY663" s="37"/>
      <c r="AZ663" s="37"/>
      <c r="BA663" s="37"/>
      <c r="BB663" s="37"/>
      <c r="BC663" s="37"/>
      <c r="BD663" s="37"/>
      <c r="BE663" s="37"/>
      <c r="BF663" s="37"/>
      <c r="BG663" s="37"/>
      <c r="BH663" s="37"/>
      <c r="BI663" s="37"/>
      <c r="BJ663" s="37"/>
      <c r="BK663" s="37"/>
      <c r="BL663" s="37"/>
      <c r="BM663" s="37"/>
    </row>
    <row r="664" spans="1:65" s="36" customFormat="1" x14ac:dyDescent="0.2">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7"/>
      <c r="AS664" s="37"/>
      <c r="AT664" s="37"/>
      <c r="AU664" s="37"/>
      <c r="AV664" s="37"/>
      <c r="AW664" s="37"/>
      <c r="AX664" s="37"/>
      <c r="AY664" s="37"/>
      <c r="AZ664" s="37"/>
      <c r="BA664" s="37"/>
      <c r="BB664" s="37"/>
      <c r="BC664" s="37"/>
      <c r="BD664" s="37"/>
      <c r="BE664" s="37"/>
      <c r="BF664" s="37"/>
      <c r="BG664" s="37"/>
      <c r="BH664" s="37"/>
      <c r="BI664" s="37"/>
      <c r="BJ664" s="37"/>
      <c r="BK664" s="37"/>
      <c r="BL664" s="37"/>
      <c r="BM664" s="37"/>
    </row>
    <row r="665" spans="1:65" s="36" customFormat="1" x14ac:dyDescent="0.2">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c r="AQ665" s="37"/>
      <c r="AR665" s="37"/>
      <c r="AS665" s="37"/>
      <c r="AT665" s="37"/>
      <c r="AU665" s="37"/>
      <c r="AV665" s="37"/>
      <c r="AW665" s="37"/>
      <c r="AX665" s="37"/>
      <c r="AY665" s="37"/>
      <c r="AZ665" s="37"/>
      <c r="BA665" s="37"/>
      <c r="BB665" s="37"/>
      <c r="BC665" s="37"/>
      <c r="BD665" s="37"/>
      <c r="BE665" s="37"/>
      <c r="BF665" s="37"/>
      <c r="BG665" s="37"/>
      <c r="BH665" s="37"/>
      <c r="BI665" s="37"/>
      <c r="BJ665" s="37"/>
      <c r="BK665" s="37"/>
      <c r="BL665" s="37"/>
      <c r="BM665" s="37"/>
    </row>
    <row r="666" spans="1:65" s="36" customFormat="1" x14ac:dyDescent="0.2">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c r="AS666" s="37"/>
      <c r="AT666" s="37"/>
      <c r="AU666" s="37"/>
      <c r="AV666" s="37"/>
      <c r="AW666" s="37"/>
      <c r="AX666" s="37"/>
      <c r="AY666" s="37"/>
      <c r="AZ666" s="37"/>
      <c r="BA666" s="37"/>
      <c r="BB666" s="37"/>
      <c r="BC666" s="37"/>
      <c r="BD666" s="37"/>
      <c r="BE666" s="37"/>
      <c r="BF666" s="37"/>
      <c r="BG666" s="37"/>
      <c r="BH666" s="37"/>
      <c r="BI666" s="37"/>
      <c r="BJ666" s="37"/>
      <c r="BK666" s="37"/>
      <c r="BL666" s="37"/>
      <c r="BM666" s="37"/>
    </row>
    <row r="667" spans="1:65" s="36" customFormat="1" x14ac:dyDescent="0.2">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c r="AQ667" s="37"/>
      <c r="AR667" s="37"/>
      <c r="AS667" s="37"/>
      <c r="AT667" s="37"/>
      <c r="AU667" s="37"/>
      <c r="AV667" s="37"/>
      <c r="AW667" s="37"/>
      <c r="AX667" s="37"/>
      <c r="AY667" s="37"/>
      <c r="AZ667" s="37"/>
      <c r="BA667" s="37"/>
      <c r="BB667" s="37"/>
      <c r="BC667" s="37"/>
      <c r="BD667" s="37"/>
      <c r="BE667" s="37"/>
      <c r="BF667" s="37"/>
      <c r="BG667" s="37"/>
      <c r="BH667" s="37"/>
      <c r="BI667" s="37"/>
      <c r="BJ667" s="37"/>
      <c r="BK667" s="37"/>
      <c r="BL667" s="37"/>
      <c r="BM667" s="37"/>
    </row>
    <row r="668" spans="1:65" s="36" customFormat="1" x14ac:dyDescent="0.2">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c r="AQ668" s="37"/>
      <c r="AR668" s="37"/>
      <c r="AS668" s="37"/>
      <c r="AT668" s="37"/>
      <c r="AU668" s="37"/>
      <c r="AV668" s="37"/>
      <c r="AW668" s="37"/>
      <c r="AX668" s="37"/>
      <c r="AY668" s="37"/>
      <c r="AZ668" s="37"/>
      <c r="BA668" s="37"/>
      <c r="BB668" s="37"/>
      <c r="BC668" s="37"/>
      <c r="BD668" s="37"/>
      <c r="BE668" s="37"/>
      <c r="BF668" s="37"/>
      <c r="BG668" s="37"/>
      <c r="BH668" s="37"/>
      <c r="BI668" s="37"/>
      <c r="BJ668" s="37"/>
      <c r="BK668" s="37"/>
      <c r="BL668" s="37"/>
      <c r="BM668" s="37"/>
    </row>
    <row r="669" spans="1:65" s="36" customFormat="1" x14ac:dyDescent="0.2">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c r="AQ669" s="37"/>
      <c r="AR669" s="37"/>
      <c r="AS669" s="37"/>
      <c r="AT669" s="37"/>
      <c r="AU669" s="37"/>
      <c r="AV669" s="37"/>
      <c r="AW669" s="37"/>
      <c r="AX669" s="37"/>
      <c r="AY669" s="37"/>
      <c r="AZ669" s="37"/>
      <c r="BA669" s="37"/>
      <c r="BB669" s="37"/>
      <c r="BC669" s="37"/>
      <c r="BD669" s="37"/>
      <c r="BE669" s="37"/>
      <c r="BF669" s="37"/>
      <c r="BG669" s="37"/>
      <c r="BH669" s="37"/>
      <c r="BI669" s="37"/>
      <c r="BJ669" s="37"/>
      <c r="BK669" s="37"/>
      <c r="BL669" s="37"/>
      <c r="BM669" s="37"/>
    </row>
    <row r="670" spans="1:65" s="36" customFormat="1" x14ac:dyDescent="0.2">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row>
    <row r="671" spans="1:65" s="36" customFormat="1" x14ac:dyDescent="0.2">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c r="AQ671" s="37"/>
      <c r="AR671" s="37"/>
      <c r="AS671" s="37"/>
      <c r="AT671" s="37"/>
      <c r="AU671" s="37"/>
      <c r="AV671" s="37"/>
      <c r="AW671" s="37"/>
      <c r="AX671" s="37"/>
      <c r="AY671" s="37"/>
      <c r="AZ671" s="37"/>
      <c r="BA671" s="37"/>
      <c r="BB671" s="37"/>
      <c r="BC671" s="37"/>
      <c r="BD671" s="37"/>
      <c r="BE671" s="37"/>
      <c r="BF671" s="37"/>
      <c r="BG671" s="37"/>
      <c r="BH671" s="37"/>
      <c r="BI671" s="37"/>
      <c r="BJ671" s="37"/>
      <c r="BK671" s="37"/>
      <c r="BL671" s="37"/>
      <c r="BM671" s="37"/>
    </row>
    <row r="672" spans="1:65" s="36" customFormat="1" x14ac:dyDescent="0.2">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c r="AQ672" s="37"/>
      <c r="AR672" s="37"/>
      <c r="AS672" s="37"/>
      <c r="AT672" s="37"/>
      <c r="AU672" s="37"/>
      <c r="AV672" s="37"/>
      <c r="AW672" s="37"/>
      <c r="AX672" s="37"/>
      <c r="AY672" s="37"/>
      <c r="AZ672" s="37"/>
      <c r="BA672" s="37"/>
      <c r="BB672" s="37"/>
      <c r="BC672" s="37"/>
      <c r="BD672" s="37"/>
      <c r="BE672" s="37"/>
      <c r="BF672" s="37"/>
      <c r="BG672" s="37"/>
      <c r="BH672" s="37"/>
      <c r="BI672" s="37"/>
      <c r="BJ672" s="37"/>
      <c r="BK672" s="37"/>
      <c r="BL672" s="37"/>
      <c r="BM672" s="37"/>
    </row>
    <row r="673" spans="1:65" s="36" customFormat="1" x14ac:dyDescent="0.2">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c r="AQ673" s="37"/>
      <c r="AR673" s="37"/>
      <c r="AS673" s="37"/>
      <c r="AT673" s="37"/>
      <c r="AU673" s="37"/>
      <c r="AV673" s="37"/>
      <c r="AW673" s="37"/>
      <c r="AX673" s="37"/>
      <c r="AY673" s="37"/>
      <c r="AZ673" s="37"/>
      <c r="BA673" s="37"/>
      <c r="BB673" s="37"/>
      <c r="BC673" s="37"/>
      <c r="BD673" s="37"/>
      <c r="BE673" s="37"/>
      <c r="BF673" s="37"/>
      <c r="BG673" s="37"/>
      <c r="BH673" s="37"/>
      <c r="BI673" s="37"/>
      <c r="BJ673" s="37"/>
      <c r="BK673" s="37"/>
      <c r="BL673" s="37"/>
      <c r="BM673" s="37"/>
    </row>
    <row r="674" spans="1:65" s="36" customFormat="1" x14ac:dyDescent="0.2">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7"/>
      <c r="AS674" s="37"/>
      <c r="AT674" s="37"/>
      <c r="AU674" s="37"/>
      <c r="AV674" s="37"/>
      <c r="AW674" s="37"/>
      <c r="AX674" s="37"/>
      <c r="AY674" s="37"/>
      <c r="AZ674" s="37"/>
      <c r="BA674" s="37"/>
      <c r="BB674" s="37"/>
      <c r="BC674" s="37"/>
      <c r="BD674" s="37"/>
      <c r="BE674" s="37"/>
      <c r="BF674" s="37"/>
      <c r="BG674" s="37"/>
      <c r="BH674" s="37"/>
      <c r="BI674" s="37"/>
      <c r="BJ674" s="37"/>
      <c r="BK674" s="37"/>
      <c r="BL674" s="37"/>
      <c r="BM674" s="37"/>
    </row>
    <row r="675" spans="1:65" s="36" customFormat="1" x14ac:dyDescent="0.2">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c r="AQ675" s="37"/>
      <c r="AR675" s="37"/>
      <c r="AS675" s="37"/>
      <c r="AT675" s="37"/>
      <c r="AU675" s="37"/>
      <c r="AV675" s="37"/>
      <c r="AW675" s="37"/>
      <c r="AX675" s="37"/>
      <c r="AY675" s="37"/>
      <c r="AZ675" s="37"/>
      <c r="BA675" s="37"/>
      <c r="BB675" s="37"/>
      <c r="BC675" s="37"/>
      <c r="BD675" s="37"/>
      <c r="BE675" s="37"/>
      <c r="BF675" s="37"/>
      <c r="BG675" s="37"/>
      <c r="BH675" s="37"/>
      <c r="BI675" s="37"/>
      <c r="BJ675" s="37"/>
      <c r="BK675" s="37"/>
      <c r="BL675" s="37"/>
      <c r="BM675" s="37"/>
    </row>
    <row r="676" spans="1:65" s="36" customFormat="1" x14ac:dyDescent="0.2">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7"/>
      <c r="AS676" s="37"/>
      <c r="AT676" s="37"/>
      <c r="AU676" s="37"/>
      <c r="AV676" s="37"/>
      <c r="AW676" s="37"/>
      <c r="AX676" s="37"/>
      <c r="AY676" s="37"/>
      <c r="AZ676" s="37"/>
      <c r="BA676" s="37"/>
      <c r="BB676" s="37"/>
      <c r="BC676" s="37"/>
      <c r="BD676" s="37"/>
      <c r="BE676" s="37"/>
      <c r="BF676" s="37"/>
      <c r="BG676" s="37"/>
      <c r="BH676" s="37"/>
      <c r="BI676" s="37"/>
      <c r="BJ676" s="37"/>
      <c r="BK676" s="37"/>
      <c r="BL676" s="37"/>
      <c r="BM676" s="37"/>
    </row>
    <row r="677" spans="1:65" s="36" customFormat="1" x14ac:dyDescent="0.2">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c r="AQ677" s="37"/>
      <c r="AR677" s="37"/>
      <c r="AS677" s="37"/>
      <c r="AT677" s="37"/>
      <c r="AU677" s="37"/>
      <c r="AV677" s="37"/>
      <c r="AW677" s="37"/>
      <c r="AX677" s="37"/>
      <c r="AY677" s="37"/>
      <c r="AZ677" s="37"/>
      <c r="BA677" s="37"/>
      <c r="BB677" s="37"/>
      <c r="BC677" s="37"/>
      <c r="BD677" s="37"/>
      <c r="BE677" s="37"/>
      <c r="BF677" s="37"/>
      <c r="BG677" s="37"/>
      <c r="BH677" s="37"/>
      <c r="BI677" s="37"/>
      <c r="BJ677" s="37"/>
      <c r="BK677" s="37"/>
      <c r="BL677" s="37"/>
      <c r="BM677" s="37"/>
    </row>
    <row r="678" spans="1:65" s="36" customFormat="1" x14ac:dyDescent="0.2">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c r="AQ678" s="37"/>
      <c r="AR678" s="37"/>
      <c r="AS678" s="37"/>
      <c r="AT678" s="37"/>
      <c r="AU678" s="37"/>
      <c r="AV678" s="37"/>
      <c r="AW678" s="37"/>
      <c r="AX678" s="37"/>
      <c r="AY678" s="37"/>
      <c r="AZ678" s="37"/>
      <c r="BA678" s="37"/>
      <c r="BB678" s="37"/>
      <c r="BC678" s="37"/>
      <c r="BD678" s="37"/>
      <c r="BE678" s="37"/>
      <c r="BF678" s="37"/>
      <c r="BG678" s="37"/>
      <c r="BH678" s="37"/>
      <c r="BI678" s="37"/>
      <c r="BJ678" s="37"/>
      <c r="BK678" s="37"/>
      <c r="BL678" s="37"/>
      <c r="BM678" s="37"/>
    </row>
    <row r="679" spans="1:65" s="36" customFormat="1" x14ac:dyDescent="0.2">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c r="AQ679" s="37"/>
      <c r="AR679" s="37"/>
      <c r="AS679" s="37"/>
      <c r="AT679" s="37"/>
      <c r="AU679" s="37"/>
      <c r="AV679" s="37"/>
      <c r="AW679" s="37"/>
      <c r="AX679" s="37"/>
      <c r="AY679" s="37"/>
      <c r="AZ679" s="37"/>
      <c r="BA679" s="37"/>
      <c r="BB679" s="37"/>
      <c r="BC679" s="37"/>
      <c r="BD679" s="37"/>
      <c r="BE679" s="37"/>
      <c r="BF679" s="37"/>
      <c r="BG679" s="37"/>
      <c r="BH679" s="37"/>
      <c r="BI679" s="37"/>
      <c r="BJ679" s="37"/>
      <c r="BK679" s="37"/>
      <c r="BL679" s="37"/>
      <c r="BM679" s="37"/>
    </row>
    <row r="680" spans="1:65" s="36" customFormat="1" x14ac:dyDescent="0.2">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c r="AQ680" s="37"/>
      <c r="AR680" s="37"/>
      <c r="AS680" s="37"/>
      <c r="AT680" s="37"/>
      <c r="AU680" s="37"/>
      <c r="AV680" s="37"/>
      <c r="AW680" s="37"/>
      <c r="AX680" s="37"/>
      <c r="AY680" s="37"/>
      <c r="AZ680" s="37"/>
      <c r="BA680" s="37"/>
      <c r="BB680" s="37"/>
      <c r="BC680" s="37"/>
      <c r="BD680" s="37"/>
      <c r="BE680" s="37"/>
      <c r="BF680" s="37"/>
      <c r="BG680" s="37"/>
      <c r="BH680" s="37"/>
      <c r="BI680" s="37"/>
      <c r="BJ680" s="37"/>
      <c r="BK680" s="37"/>
      <c r="BL680" s="37"/>
      <c r="BM680" s="37"/>
    </row>
    <row r="681" spans="1:65" s="36" customFormat="1" x14ac:dyDescent="0.2">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c r="AQ681" s="37"/>
      <c r="AR681" s="37"/>
      <c r="AS681" s="37"/>
      <c r="AT681" s="37"/>
      <c r="AU681" s="37"/>
      <c r="AV681" s="37"/>
      <c r="AW681" s="37"/>
      <c r="AX681" s="37"/>
      <c r="AY681" s="37"/>
      <c r="AZ681" s="37"/>
      <c r="BA681" s="37"/>
      <c r="BB681" s="37"/>
      <c r="BC681" s="37"/>
      <c r="BD681" s="37"/>
      <c r="BE681" s="37"/>
      <c r="BF681" s="37"/>
      <c r="BG681" s="37"/>
      <c r="BH681" s="37"/>
      <c r="BI681" s="37"/>
      <c r="BJ681" s="37"/>
      <c r="BK681" s="37"/>
      <c r="BL681" s="37"/>
      <c r="BM681" s="37"/>
    </row>
    <row r="682" spans="1:65" s="36" customFormat="1" x14ac:dyDescent="0.2">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7"/>
      <c r="AS682" s="37"/>
      <c r="AT682" s="37"/>
      <c r="AU682" s="37"/>
      <c r="AV682" s="37"/>
      <c r="AW682" s="37"/>
      <c r="AX682" s="37"/>
      <c r="AY682" s="37"/>
      <c r="AZ682" s="37"/>
      <c r="BA682" s="37"/>
      <c r="BB682" s="37"/>
      <c r="BC682" s="37"/>
      <c r="BD682" s="37"/>
      <c r="BE682" s="37"/>
      <c r="BF682" s="37"/>
      <c r="BG682" s="37"/>
      <c r="BH682" s="37"/>
      <c r="BI682" s="37"/>
      <c r="BJ682" s="37"/>
      <c r="BK682" s="37"/>
      <c r="BL682" s="37"/>
      <c r="BM682" s="37"/>
    </row>
    <row r="683" spans="1:65" s="36" customFormat="1" x14ac:dyDescent="0.2">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7"/>
      <c r="AS683" s="37"/>
      <c r="AT683" s="37"/>
      <c r="AU683" s="37"/>
      <c r="AV683" s="37"/>
      <c r="AW683" s="37"/>
      <c r="AX683" s="37"/>
      <c r="AY683" s="37"/>
      <c r="AZ683" s="37"/>
      <c r="BA683" s="37"/>
      <c r="BB683" s="37"/>
      <c r="BC683" s="37"/>
      <c r="BD683" s="37"/>
      <c r="BE683" s="37"/>
      <c r="BF683" s="37"/>
      <c r="BG683" s="37"/>
      <c r="BH683" s="37"/>
      <c r="BI683" s="37"/>
      <c r="BJ683" s="37"/>
      <c r="BK683" s="37"/>
      <c r="BL683" s="37"/>
      <c r="BM683" s="37"/>
    </row>
    <row r="684" spans="1:65" s="36" customFormat="1" x14ac:dyDescent="0.2">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c r="AQ684" s="37"/>
      <c r="AR684" s="37"/>
      <c r="AS684" s="37"/>
      <c r="AT684" s="37"/>
      <c r="AU684" s="37"/>
      <c r="AV684" s="37"/>
      <c r="AW684" s="37"/>
      <c r="AX684" s="37"/>
      <c r="AY684" s="37"/>
      <c r="AZ684" s="37"/>
      <c r="BA684" s="37"/>
      <c r="BB684" s="37"/>
      <c r="BC684" s="37"/>
      <c r="BD684" s="37"/>
      <c r="BE684" s="37"/>
      <c r="BF684" s="37"/>
      <c r="BG684" s="37"/>
      <c r="BH684" s="37"/>
      <c r="BI684" s="37"/>
      <c r="BJ684" s="37"/>
      <c r="BK684" s="37"/>
      <c r="BL684" s="37"/>
      <c r="BM684" s="37"/>
    </row>
    <row r="685" spans="1:65" s="36" customFormat="1" x14ac:dyDescent="0.2">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c r="AQ685" s="37"/>
      <c r="AR685" s="37"/>
      <c r="AS685" s="37"/>
      <c r="AT685" s="37"/>
      <c r="AU685" s="37"/>
      <c r="AV685" s="37"/>
      <c r="AW685" s="37"/>
      <c r="AX685" s="37"/>
      <c r="AY685" s="37"/>
      <c r="AZ685" s="37"/>
      <c r="BA685" s="37"/>
      <c r="BB685" s="37"/>
      <c r="BC685" s="37"/>
      <c r="BD685" s="37"/>
      <c r="BE685" s="37"/>
      <c r="BF685" s="37"/>
      <c r="BG685" s="37"/>
      <c r="BH685" s="37"/>
      <c r="BI685" s="37"/>
      <c r="BJ685" s="37"/>
      <c r="BK685" s="37"/>
      <c r="BL685" s="37"/>
      <c r="BM685" s="37"/>
    </row>
    <row r="686" spans="1:65" s="36" customFormat="1" x14ac:dyDescent="0.2">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row>
    <row r="687" spans="1:65" s="36" customFormat="1" x14ac:dyDescent="0.2">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c r="AQ687" s="37"/>
      <c r="AR687" s="37"/>
      <c r="AS687" s="37"/>
      <c r="AT687" s="37"/>
      <c r="AU687" s="37"/>
      <c r="AV687" s="37"/>
      <c r="AW687" s="37"/>
      <c r="AX687" s="37"/>
      <c r="AY687" s="37"/>
      <c r="AZ687" s="37"/>
      <c r="BA687" s="37"/>
      <c r="BB687" s="37"/>
      <c r="BC687" s="37"/>
      <c r="BD687" s="37"/>
      <c r="BE687" s="37"/>
      <c r="BF687" s="37"/>
      <c r="BG687" s="37"/>
      <c r="BH687" s="37"/>
      <c r="BI687" s="37"/>
      <c r="BJ687" s="37"/>
      <c r="BK687" s="37"/>
      <c r="BL687" s="37"/>
      <c r="BM687" s="37"/>
    </row>
    <row r="688" spans="1:65" s="36" customFormat="1" x14ac:dyDescent="0.2">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c r="AQ688" s="37"/>
      <c r="AR688" s="37"/>
      <c r="AS688" s="37"/>
      <c r="AT688" s="37"/>
      <c r="AU688" s="37"/>
      <c r="AV688" s="37"/>
      <c r="AW688" s="37"/>
      <c r="AX688" s="37"/>
      <c r="AY688" s="37"/>
      <c r="AZ688" s="37"/>
      <c r="BA688" s="37"/>
      <c r="BB688" s="37"/>
      <c r="BC688" s="37"/>
      <c r="BD688" s="37"/>
      <c r="BE688" s="37"/>
      <c r="BF688" s="37"/>
      <c r="BG688" s="37"/>
      <c r="BH688" s="37"/>
      <c r="BI688" s="37"/>
      <c r="BJ688" s="37"/>
      <c r="BK688" s="37"/>
      <c r="BL688" s="37"/>
      <c r="BM688" s="37"/>
    </row>
    <row r="689" spans="1:65" s="36" customFormat="1" x14ac:dyDescent="0.2">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c r="AQ689" s="37"/>
      <c r="AR689" s="37"/>
      <c r="AS689" s="37"/>
      <c r="AT689" s="37"/>
      <c r="AU689" s="37"/>
      <c r="AV689" s="37"/>
      <c r="AW689" s="37"/>
      <c r="AX689" s="37"/>
      <c r="AY689" s="37"/>
      <c r="AZ689" s="37"/>
      <c r="BA689" s="37"/>
      <c r="BB689" s="37"/>
      <c r="BC689" s="37"/>
      <c r="BD689" s="37"/>
      <c r="BE689" s="37"/>
      <c r="BF689" s="37"/>
      <c r="BG689" s="37"/>
      <c r="BH689" s="37"/>
      <c r="BI689" s="37"/>
      <c r="BJ689" s="37"/>
      <c r="BK689" s="37"/>
      <c r="BL689" s="37"/>
      <c r="BM689" s="37"/>
    </row>
    <row r="690" spans="1:65" s="36" customFormat="1" x14ac:dyDescent="0.2">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c r="AQ690" s="37"/>
      <c r="AR690" s="37"/>
      <c r="AS690" s="37"/>
      <c r="AT690" s="37"/>
      <c r="AU690" s="37"/>
      <c r="AV690" s="37"/>
      <c r="AW690" s="37"/>
      <c r="AX690" s="37"/>
      <c r="AY690" s="37"/>
      <c r="AZ690" s="37"/>
      <c r="BA690" s="37"/>
      <c r="BB690" s="37"/>
      <c r="BC690" s="37"/>
      <c r="BD690" s="37"/>
      <c r="BE690" s="37"/>
      <c r="BF690" s="37"/>
      <c r="BG690" s="37"/>
      <c r="BH690" s="37"/>
      <c r="BI690" s="37"/>
      <c r="BJ690" s="37"/>
      <c r="BK690" s="37"/>
      <c r="BL690" s="37"/>
      <c r="BM690" s="37"/>
    </row>
    <row r="691" spans="1:65" s="36" customFormat="1" x14ac:dyDescent="0.2">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c r="AQ691" s="37"/>
      <c r="AR691" s="37"/>
      <c r="AS691" s="37"/>
      <c r="AT691" s="37"/>
      <c r="AU691" s="37"/>
      <c r="AV691" s="37"/>
      <c r="AW691" s="37"/>
      <c r="AX691" s="37"/>
      <c r="AY691" s="37"/>
      <c r="AZ691" s="37"/>
      <c r="BA691" s="37"/>
      <c r="BB691" s="37"/>
      <c r="BC691" s="37"/>
      <c r="BD691" s="37"/>
      <c r="BE691" s="37"/>
      <c r="BF691" s="37"/>
      <c r="BG691" s="37"/>
      <c r="BH691" s="37"/>
      <c r="BI691" s="37"/>
      <c r="BJ691" s="37"/>
      <c r="BK691" s="37"/>
      <c r="BL691" s="37"/>
      <c r="BM691" s="37"/>
    </row>
    <row r="692" spans="1:65" s="36" customFormat="1" x14ac:dyDescent="0.2">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c r="AQ692" s="37"/>
      <c r="AR692" s="37"/>
      <c r="AS692" s="37"/>
      <c r="AT692" s="37"/>
      <c r="AU692" s="37"/>
      <c r="AV692" s="37"/>
      <c r="AW692" s="37"/>
      <c r="AX692" s="37"/>
      <c r="AY692" s="37"/>
      <c r="AZ692" s="37"/>
      <c r="BA692" s="37"/>
      <c r="BB692" s="37"/>
      <c r="BC692" s="37"/>
      <c r="BD692" s="37"/>
      <c r="BE692" s="37"/>
      <c r="BF692" s="37"/>
      <c r="BG692" s="37"/>
      <c r="BH692" s="37"/>
      <c r="BI692" s="37"/>
      <c r="BJ692" s="37"/>
      <c r="BK692" s="37"/>
      <c r="BL692" s="37"/>
      <c r="BM692" s="37"/>
    </row>
    <row r="693" spans="1:65" s="36" customFormat="1" x14ac:dyDescent="0.2">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c r="AQ693" s="37"/>
      <c r="AR693" s="37"/>
      <c r="AS693" s="37"/>
      <c r="AT693" s="37"/>
      <c r="AU693" s="37"/>
      <c r="AV693" s="37"/>
      <c r="AW693" s="37"/>
      <c r="AX693" s="37"/>
      <c r="AY693" s="37"/>
      <c r="AZ693" s="37"/>
      <c r="BA693" s="37"/>
      <c r="BB693" s="37"/>
      <c r="BC693" s="37"/>
      <c r="BD693" s="37"/>
      <c r="BE693" s="37"/>
      <c r="BF693" s="37"/>
      <c r="BG693" s="37"/>
      <c r="BH693" s="37"/>
      <c r="BI693" s="37"/>
      <c r="BJ693" s="37"/>
      <c r="BK693" s="37"/>
      <c r="BL693" s="37"/>
      <c r="BM693" s="37"/>
    </row>
    <row r="694" spans="1:65" s="36" customFormat="1" x14ac:dyDescent="0.2">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c r="AQ694" s="37"/>
      <c r="AR694" s="37"/>
      <c r="AS694" s="37"/>
      <c r="AT694" s="37"/>
      <c r="AU694" s="37"/>
      <c r="AV694" s="37"/>
      <c r="AW694" s="37"/>
      <c r="AX694" s="37"/>
      <c r="AY694" s="37"/>
      <c r="AZ694" s="37"/>
      <c r="BA694" s="37"/>
      <c r="BB694" s="37"/>
      <c r="BC694" s="37"/>
      <c r="BD694" s="37"/>
      <c r="BE694" s="37"/>
      <c r="BF694" s="37"/>
      <c r="BG694" s="37"/>
      <c r="BH694" s="37"/>
      <c r="BI694" s="37"/>
      <c r="BJ694" s="37"/>
      <c r="BK694" s="37"/>
      <c r="BL694" s="37"/>
      <c r="BM694" s="37"/>
    </row>
    <row r="695" spans="1:65" s="36" customFormat="1" x14ac:dyDescent="0.2">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c r="AQ695" s="37"/>
      <c r="AR695" s="37"/>
      <c r="AS695" s="37"/>
      <c r="AT695" s="37"/>
      <c r="AU695" s="37"/>
      <c r="AV695" s="37"/>
      <c r="AW695" s="37"/>
      <c r="AX695" s="37"/>
      <c r="AY695" s="37"/>
      <c r="AZ695" s="37"/>
      <c r="BA695" s="37"/>
      <c r="BB695" s="37"/>
      <c r="BC695" s="37"/>
      <c r="BD695" s="37"/>
      <c r="BE695" s="37"/>
      <c r="BF695" s="37"/>
      <c r="BG695" s="37"/>
      <c r="BH695" s="37"/>
      <c r="BI695" s="37"/>
      <c r="BJ695" s="37"/>
      <c r="BK695" s="37"/>
      <c r="BL695" s="37"/>
      <c r="BM695" s="37"/>
    </row>
    <row r="696" spans="1:65" s="36" customFormat="1" x14ac:dyDescent="0.2">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7"/>
      <c r="AS696" s="37"/>
      <c r="AT696" s="37"/>
      <c r="AU696" s="37"/>
      <c r="AV696" s="37"/>
      <c r="AW696" s="37"/>
      <c r="AX696" s="37"/>
      <c r="AY696" s="37"/>
      <c r="AZ696" s="37"/>
      <c r="BA696" s="37"/>
      <c r="BB696" s="37"/>
      <c r="BC696" s="37"/>
      <c r="BD696" s="37"/>
      <c r="BE696" s="37"/>
      <c r="BF696" s="37"/>
      <c r="BG696" s="37"/>
      <c r="BH696" s="37"/>
      <c r="BI696" s="37"/>
      <c r="BJ696" s="37"/>
      <c r="BK696" s="37"/>
      <c r="BL696" s="37"/>
      <c r="BM696" s="37"/>
    </row>
    <row r="697" spans="1:65" s="36" customFormat="1" x14ac:dyDescent="0.2">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c r="AQ697" s="37"/>
      <c r="AR697" s="37"/>
      <c r="AS697" s="37"/>
      <c r="AT697" s="37"/>
      <c r="AU697" s="37"/>
      <c r="AV697" s="37"/>
      <c r="AW697" s="37"/>
      <c r="AX697" s="37"/>
      <c r="AY697" s="37"/>
      <c r="AZ697" s="37"/>
      <c r="BA697" s="37"/>
      <c r="BB697" s="37"/>
      <c r="BC697" s="37"/>
      <c r="BD697" s="37"/>
      <c r="BE697" s="37"/>
      <c r="BF697" s="37"/>
      <c r="BG697" s="37"/>
      <c r="BH697" s="37"/>
      <c r="BI697" s="37"/>
      <c r="BJ697" s="37"/>
      <c r="BK697" s="37"/>
      <c r="BL697" s="37"/>
      <c r="BM697" s="37"/>
    </row>
    <row r="698" spans="1:65" s="36" customFormat="1" x14ac:dyDescent="0.2">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c r="AQ698" s="37"/>
      <c r="AR698" s="37"/>
      <c r="AS698" s="37"/>
      <c r="AT698" s="37"/>
      <c r="AU698" s="37"/>
      <c r="AV698" s="37"/>
      <c r="AW698" s="37"/>
      <c r="AX698" s="37"/>
      <c r="AY698" s="37"/>
      <c r="AZ698" s="37"/>
      <c r="BA698" s="37"/>
      <c r="BB698" s="37"/>
      <c r="BC698" s="37"/>
      <c r="BD698" s="37"/>
      <c r="BE698" s="37"/>
      <c r="BF698" s="37"/>
      <c r="BG698" s="37"/>
      <c r="BH698" s="37"/>
      <c r="BI698" s="37"/>
      <c r="BJ698" s="37"/>
      <c r="BK698" s="37"/>
      <c r="BL698" s="37"/>
      <c r="BM698" s="37"/>
    </row>
    <row r="699" spans="1:65" s="36" customFormat="1" x14ac:dyDescent="0.2">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c r="AQ699" s="37"/>
      <c r="AR699" s="37"/>
      <c r="AS699" s="37"/>
      <c r="AT699" s="37"/>
      <c r="AU699" s="37"/>
      <c r="AV699" s="37"/>
      <c r="AW699" s="37"/>
      <c r="AX699" s="37"/>
      <c r="AY699" s="37"/>
      <c r="AZ699" s="37"/>
      <c r="BA699" s="37"/>
      <c r="BB699" s="37"/>
      <c r="BC699" s="37"/>
      <c r="BD699" s="37"/>
      <c r="BE699" s="37"/>
      <c r="BF699" s="37"/>
      <c r="BG699" s="37"/>
      <c r="BH699" s="37"/>
      <c r="BI699" s="37"/>
      <c r="BJ699" s="37"/>
      <c r="BK699" s="37"/>
      <c r="BL699" s="37"/>
      <c r="BM699" s="37"/>
    </row>
    <row r="700" spans="1:65" s="36" customFormat="1" x14ac:dyDescent="0.2">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c r="AQ700" s="37"/>
      <c r="AR700" s="37"/>
      <c r="AS700" s="37"/>
      <c r="AT700" s="37"/>
      <c r="AU700" s="37"/>
      <c r="AV700" s="37"/>
      <c r="AW700" s="37"/>
      <c r="AX700" s="37"/>
      <c r="AY700" s="37"/>
      <c r="AZ700" s="37"/>
      <c r="BA700" s="37"/>
      <c r="BB700" s="37"/>
      <c r="BC700" s="37"/>
      <c r="BD700" s="37"/>
      <c r="BE700" s="37"/>
      <c r="BF700" s="37"/>
      <c r="BG700" s="37"/>
      <c r="BH700" s="37"/>
      <c r="BI700" s="37"/>
      <c r="BJ700" s="37"/>
      <c r="BK700" s="37"/>
      <c r="BL700" s="37"/>
      <c r="BM700" s="37"/>
    </row>
    <row r="701" spans="1:65" s="36" customFormat="1" x14ac:dyDescent="0.2">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c r="AQ701" s="37"/>
      <c r="AR701" s="37"/>
      <c r="AS701" s="37"/>
      <c r="AT701" s="37"/>
      <c r="AU701" s="37"/>
      <c r="AV701" s="37"/>
      <c r="AW701" s="37"/>
      <c r="AX701" s="37"/>
      <c r="AY701" s="37"/>
      <c r="AZ701" s="37"/>
      <c r="BA701" s="37"/>
      <c r="BB701" s="37"/>
      <c r="BC701" s="37"/>
      <c r="BD701" s="37"/>
      <c r="BE701" s="37"/>
      <c r="BF701" s="37"/>
      <c r="BG701" s="37"/>
      <c r="BH701" s="37"/>
      <c r="BI701" s="37"/>
      <c r="BJ701" s="37"/>
      <c r="BK701" s="37"/>
      <c r="BL701" s="37"/>
      <c r="BM701" s="37"/>
    </row>
    <row r="702" spans="1:65" s="36" customFormat="1" x14ac:dyDescent="0.2">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c r="AQ702" s="37"/>
      <c r="AR702" s="37"/>
      <c r="AS702" s="37"/>
      <c r="AT702" s="37"/>
      <c r="AU702" s="37"/>
      <c r="AV702" s="37"/>
      <c r="AW702" s="37"/>
      <c r="AX702" s="37"/>
      <c r="AY702" s="37"/>
      <c r="AZ702" s="37"/>
      <c r="BA702" s="37"/>
      <c r="BB702" s="37"/>
      <c r="BC702" s="37"/>
      <c r="BD702" s="37"/>
      <c r="BE702" s="37"/>
      <c r="BF702" s="37"/>
      <c r="BG702" s="37"/>
      <c r="BH702" s="37"/>
      <c r="BI702" s="37"/>
      <c r="BJ702" s="37"/>
      <c r="BK702" s="37"/>
      <c r="BL702" s="37"/>
      <c r="BM702" s="37"/>
    </row>
    <row r="703" spans="1:65" s="36" customFormat="1" x14ac:dyDescent="0.2">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c r="AQ703" s="37"/>
      <c r="AR703" s="37"/>
      <c r="AS703" s="37"/>
      <c r="AT703" s="37"/>
      <c r="AU703" s="37"/>
      <c r="AV703" s="37"/>
      <c r="AW703" s="37"/>
      <c r="AX703" s="37"/>
      <c r="AY703" s="37"/>
      <c r="AZ703" s="37"/>
      <c r="BA703" s="37"/>
      <c r="BB703" s="37"/>
      <c r="BC703" s="37"/>
      <c r="BD703" s="37"/>
      <c r="BE703" s="37"/>
      <c r="BF703" s="37"/>
      <c r="BG703" s="37"/>
      <c r="BH703" s="37"/>
      <c r="BI703" s="37"/>
      <c r="BJ703" s="37"/>
      <c r="BK703" s="37"/>
      <c r="BL703" s="37"/>
      <c r="BM703" s="37"/>
    </row>
    <row r="704" spans="1:65" s="36" customFormat="1" x14ac:dyDescent="0.2">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7"/>
      <c r="AS704" s="37"/>
      <c r="AT704" s="37"/>
      <c r="AU704" s="37"/>
      <c r="AV704" s="37"/>
      <c r="AW704" s="37"/>
      <c r="AX704" s="37"/>
      <c r="AY704" s="37"/>
      <c r="AZ704" s="37"/>
      <c r="BA704" s="37"/>
      <c r="BB704" s="37"/>
      <c r="BC704" s="37"/>
      <c r="BD704" s="37"/>
      <c r="BE704" s="37"/>
      <c r="BF704" s="37"/>
      <c r="BG704" s="37"/>
      <c r="BH704" s="37"/>
      <c r="BI704" s="37"/>
      <c r="BJ704" s="37"/>
      <c r="BK704" s="37"/>
      <c r="BL704" s="37"/>
      <c r="BM704" s="37"/>
    </row>
    <row r="705" spans="1:65" s="36" customFormat="1" x14ac:dyDescent="0.2">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7"/>
      <c r="AS705" s="37"/>
      <c r="AT705" s="37"/>
      <c r="AU705" s="37"/>
      <c r="AV705" s="37"/>
      <c r="AW705" s="37"/>
      <c r="AX705" s="37"/>
      <c r="AY705" s="37"/>
      <c r="AZ705" s="37"/>
      <c r="BA705" s="37"/>
      <c r="BB705" s="37"/>
      <c r="BC705" s="37"/>
      <c r="BD705" s="37"/>
      <c r="BE705" s="37"/>
      <c r="BF705" s="37"/>
      <c r="BG705" s="37"/>
      <c r="BH705" s="37"/>
      <c r="BI705" s="37"/>
      <c r="BJ705" s="37"/>
      <c r="BK705" s="37"/>
      <c r="BL705" s="37"/>
      <c r="BM705" s="37"/>
    </row>
    <row r="706" spans="1:65" s="36" customFormat="1" x14ac:dyDescent="0.2">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c r="BC706" s="37"/>
      <c r="BD706" s="37"/>
      <c r="BE706" s="37"/>
      <c r="BF706" s="37"/>
      <c r="BG706" s="37"/>
      <c r="BH706" s="37"/>
      <c r="BI706" s="37"/>
      <c r="BJ706" s="37"/>
      <c r="BK706" s="37"/>
      <c r="BL706" s="37"/>
      <c r="BM706" s="37"/>
    </row>
    <row r="707" spans="1:65" s="36" customFormat="1" x14ac:dyDescent="0.2">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c r="AQ707" s="37"/>
      <c r="AR707" s="37"/>
      <c r="AS707" s="37"/>
      <c r="AT707" s="37"/>
      <c r="AU707" s="37"/>
      <c r="AV707" s="37"/>
      <c r="AW707" s="37"/>
      <c r="AX707" s="37"/>
      <c r="AY707" s="37"/>
      <c r="AZ707" s="37"/>
      <c r="BA707" s="37"/>
      <c r="BB707" s="37"/>
      <c r="BC707" s="37"/>
      <c r="BD707" s="37"/>
      <c r="BE707" s="37"/>
      <c r="BF707" s="37"/>
      <c r="BG707" s="37"/>
      <c r="BH707" s="37"/>
      <c r="BI707" s="37"/>
      <c r="BJ707" s="37"/>
      <c r="BK707" s="37"/>
      <c r="BL707" s="37"/>
      <c r="BM707" s="37"/>
    </row>
    <row r="708" spans="1:65" s="36" customFormat="1" x14ac:dyDescent="0.2">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c r="AQ708" s="37"/>
      <c r="AR708" s="37"/>
      <c r="AS708" s="37"/>
      <c r="AT708" s="37"/>
      <c r="AU708" s="37"/>
      <c r="AV708" s="37"/>
      <c r="AW708" s="37"/>
      <c r="AX708" s="37"/>
      <c r="AY708" s="37"/>
      <c r="AZ708" s="37"/>
      <c r="BA708" s="37"/>
      <c r="BB708" s="37"/>
      <c r="BC708" s="37"/>
      <c r="BD708" s="37"/>
      <c r="BE708" s="37"/>
      <c r="BF708" s="37"/>
      <c r="BG708" s="37"/>
      <c r="BH708" s="37"/>
      <c r="BI708" s="37"/>
      <c r="BJ708" s="37"/>
      <c r="BK708" s="37"/>
      <c r="BL708" s="37"/>
      <c r="BM708" s="37"/>
    </row>
    <row r="709" spans="1:65" s="36" customFormat="1" x14ac:dyDescent="0.2">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c r="AQ709" s="37"/>
      <c r="AR709" s="37"/>
      <c r="AS709" s="37"/>
      <c r="AT709" s="37"/>
      <c r="AU709" s="37"/>
      <c r="AV709" s="37"/>
      <c r="AW709" s="37"/>
      <c r="AX709" s="37"/>
      <c r="AY709" s="37"/>
      <c r="AZ709" s="37"/>
      <c r="BA709" s="37"/>
      <c r="BB709" s="37"/>
      <c r="BC709" s="37"/>
      <c r="BD709" s="37"/>
      <c r="BE709" s="37"/>
      <c r="BF709" s="37"/>
      <c r="BG709" s="37"/>
      <c r="BH709" s="37"/>
      <c r="BI709" s="37"/>
      <c r="BJ709" s="37"/>
      <c r="BK709" s="37"/>
      <c r="BL709" s="37"/>
      <c r="BM709" s="37"/>
    </row>
    <row r="710" spans="1:65" s="36" customFormat="1" x14ac:dyDescent="0.2">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c r="AQ710" s="37"/>
      <c r="AR710" s="37"/>
      <c r="AS710" s="37"/>
      <c r="AT710" s="37"/>
      <c r="AU710" s="37"/>
      <c r="AV710" s="37"/>
      <c r="AW710" s="37"/>
      <c r="AX710" s="37"/>
      <c r="AY710" s="37"/>
      <c r="AZ710" s="37"/>
      <c r="BA710" s="37"/>
      <c r="BB710" s="37"/>
      <c r="BC710" s="37"/>
      <c r="BD710" s="37"/>
      <c r="BE710" s="37"/>
      <c r="BF710" s="37"/>
      <c r="BG710" s="37"/>
      <c r="BH710" s="37"/>
      <c r="BI710" s="37"/>
      <c r="BJ710" s="37"/>
      <c r="BK710" s="37"/>
      <c r="BL710" s="37"/>
      <c r="BM710" s="37"/>
    </row>
    <row r="711" spans="1:65" s="36" customFormat="1" x14ac:dyDescent="0.2">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c r="AQ711" s="37"/>
      <c r="AR711" s="37"/>
      <c r="AS711" s="37"/>
      <c r="AT711" s="37"/>
      <c r="AU711" s="37"/>
      <c r="AV711" s="37"/>
      <c r="AW711" s="37"/>
      <c r="AX711" s="37"/>
      <c r="AY711" s="37"/>
      <c r="AZ711" s="37"/>
      <c r="BA711" s="37"/>
      <c r="BB711" s="37"/>
      <c r="BC711" s="37"/>
      <c r="BD711" s="37"/>
      <c r="BE711" s="37"/>
      <c r="BF711" s="37"/>
      <c r="BG711" s="37"/>
      <c r="BH711" s="37"/>
      <c r="BI711" s="37"/>
      <c r="BJ711" s="37"/>
      <c r="BK711" s="37"/>
      <c r="BL711" s="37"/>
      <c r="BM711" s="37"/>
    </row>
    <row r="712" spans="1:65" s="36" customFormat="1" x14ac:dyDescent="0.2">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c r="AQ712" s="37"/>
      <c r="AR712" s="37"/>
      <c r="AS712" s="37"/>
      <c r="AT712" s="37"/>
      <c r="AU712" s="37"/>
      <c r="AV712" s="37"/>
      <c r="AW712" s="37"/>
      <c r="AX712" s="37"/>
      <c r="AY712" s="37"/>
      <c r="AZ712" s="37"/>
      <c r="BA712" s="37"/>
      <c r="BB712" s="37"/>
      <c r="BC712" s="37"/>
      <c r="BD712" s="37"/>
      <c r="BE712" s="37"/>
      <c r="BF712" s="37"/>
      <c r="BG712" s="37"/>
      <c r="BH712" s="37"/>
      <c r="BI712" s="37"/>
      <c r="BJ712" s="37"/>
      <c r="BK712" s="37"/>
      <c r="BL712" s="37"/>
      <c r="BM712" s="37"/>
    </row>
    <row r="713" spans="1:65" s="36" customFormat="1" x14ac:dyDescent="0.2">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c r="AQ713" s="37"/>
      <c r="AR713" s="37"/>
      <c r="AS713" s="37"/>
      <c r="AT713" s="37"/>
      <c r="AU713" s="37"/>
      <c r="AV713" s="37"/>
      <c r="AW713" s="37"/>
      <c r="AX713" s="37"/>
      <c r="AY713" s="37"/>
      <c r="AZ713" s="37"/>
      <c r="BA713" s="37"/>
      <c r="BB713" s="37"/>
      <c r="BC713" s="37"/>
      <c r="BD713" s="37"/>
      <c r="BE713" s="37"/>
      <c r="BF713" s="37"/>
      <c r="BG713" s="37"/>
      <c r="BH713" s="37"/>
      <c r="BI713" s="37"/>
      <c r="BJ713" s="37"/>
      <c r="BK713" s="37"/>
      <c r="BL713" s="37"/>
      <c r="BM713" s="37"/>
    </row>
    <row r="714" spans="1:65" s="36" customFormat="1" x14ac:dyDescent="0.2">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c r="AQ714" s="37"/>
      <c r="AR714" s="37"/>
      <c r="AS714" s="37"/>
      <c r="AT714" s="37"/>
      <c r="AU714" s="37"/>
      <c r="AV714" s="37"/>
      <c r="AW714" s="37"/>
      <c r="AX714" s="37"/>
      <c r="AY714" s="37"/>
      <c r="AZ714" s="37"/>
      <c r="BA714" s="37"/>
      <c r="BB714" s="37"/>
      <c r="BC714" s="37"/>
      <c r="BD714" s="37"/>
      <c r="BE714" s="37"/>
      <c r="BF714" s="37"/>
      <c r="BG714" s="37"/>
      <c r="BH714" s="37"/>
      <c r="BI714" s="37"/>
      <c r="BJ714" s="37"/>
      <c r="BK714" s="37"/>
      <c r="BL714" s="37"/>
      <c r="BM714" s="37"/>
    </row>
    <row r="715" spans="1:65" s="36" customFormat="1" x14ac:dyDescent="0.2">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c r="AQ715" s="37"/>
      <c r="AR715" s="37"/>
      <c r="AS715" s="37"/>
      <c r="AT715" s="37"/>
      <c r="AU715" s="37"/>
      <c r="AV715" s="37"/>
      <c r="AW715" s="37"/>
      <c r="AX715" s="37"/>
      <c r="AY715" s="37"/>
      <c r="AZ715" s="37"/>
      <c r="BA715" s="37"/>
      <c r="BB715" s="37"/>
      <c r="BC715" s="37"/>
      <c r="BD715" s="37"/>
      <c r="BE715" s="37"/>
      <c r="BF715" s="37"/>
      <c r="BG715" s="37"/>
      <c r="BH715" s="37"/>
      <c r="BI715" s="37"/>
      <c r="BJ715" s="37"/>
      <c r="BK715" s="37"/>
      <c r="BL715" s="37"/>
      <c r="BM715" s="37"/>
    </row>
    <row r="716" spans="1:65" s="36" customFormat="1" x14ac:dyDescent="0.2">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c r="AQ716" s="37"/>
      <c r="AR716" s="37"/>
      <c r="AS716" s="37"/>
      <c r="AT716" s="37"/>
      <c r="AU716" s="37"/>
      <c r="AV716" s="37"/>
      <c r="AW716" s="37"/>
      <c r="AX716" s="37"/>
      <c r="AY716" s="37"/>
      <c r="AZ716" s="37"/>
      <c r="BA716" s="37"/>
      <c r="BB716" s="37"/>
      <c r="BC716" s="37"/>
      <c r="BD716" s="37"/>
      <c r="BE716" s="37"/>
      <c r="BF716" s="37"/>
      <c r="BG716" s="37"/>
      <c r="BH716" s="37"/>
      <c r="BI716" s="37"/>
      <c r="BJ716" s="37"/>
      <c r="BK716" s="37"/>
      <c r="BL716" s="37"/>
      <c r="BM716" s="37"/>
    </row>
    <row r="717" spans="1:65" s="36" customFormat="1" x14ac:dyDescent="0.2">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c r="AQ717" s="37"/>
      <c r="AR717" s="37"/>
      <c r="AS717" s="37"/>
      <c r="AT717" s="37"/>
      <c r="AU717" s="37"/>
      <c r="AV717" s="37"/>
      <c r="AW717" s="37"/>
      <c r="AX717" s="37"/>
      <c r="AY717" s="37"/>
      <c r="AZ717" s="37"/>
      <c r="BA717" s="37"/>
      <c r="BB717" s="37"/>
      <c r="BC717" s="37"/>
      <c r="BD717" s="37"/>
      <c r="BE717" s="37"/>
      <c r="BF717" s="37"/>
      <c r="BG717" s="37"/>
      <c r="BH717" s="37"/>
      <c r="BI717" s="37"/>
      <c r="BJ717" s="37"/>
      <c r="BK717" s="37"/>
      <c r="BL717" s="37"/>
      <c r="BM717" s="37"/>
    </row>
    <row r="718" spans="1:65" s="36" customFormat="1" x14ac:dyDescent="0.2">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c r="AQ718" s="37"/>
      <c r="AR718" s="37"/>
      <c r="AS718" s="37"/>
      <c r="AT718" s="37"/>
      <c r="AU718" s="37"/>
      <c r="AV718" s="37"/>
      <c r="AW718" s="37"/>
      <c r="AX718" s="37"/>
      <c r="AY718" s="37"/>
      <c r="AZ718" s="37"/>
      <c r="BA718" s="37"/>
      <c r="BB718" s="37"/>
      <c r="BC718" s="37"/>
      <c r="BD718" s="37"/>
      <c r="BE718" s="37"/>
      <c r="BF718" s="37"/>
      <c r="BG718" s="37"/>
      <c r="BH718" s="37"/>
      <c r="BI718" s="37"/>
      <c r="BJ718" s="37"/>
      <c r="BK718" s="37"/>
      <c r="BL718" s="37"/>
      <c r="BM718" s="37"/>
    </row>
    <row r="719" spans="1:65" s="36" customFormat="1" x14ac:dyDescent="0.2">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c r="AQ719" s="37"/>
      <c r="AR719" s="37"/>
      <c r="AS719" s="37"/>
      <c r="AT719" s="37"/>
      <c r="AU719" s="37"/>
      <c r="AV719" s="37"/>
      <c r="AW719" s="37"/>
      <c r="AX719" s="37"/>
      <c r="AY719" s="37"/>
      <c r="AZ719" s="37"/>
      <c r="BA719" s="37"/>
      <c r="BB719" s="37"/>
      <c r="BC719" s="37"/>
      <c r="BD719" s="37"/>
      <c r="BE719" s="37"/>
      <c r="BF719" s="37"/>
      <c r="BG719" s="37"/>
      <c r="BH719" s="37"/>
      <c r="BI719" s="37"/>
      <c r="BJ719" s="37"/>
      <c r="BK719" s="37"/>
      <c r="BL719" s="37"/>
      <c r="BM719" s="37"/>
    </row>
    <row r="720" spans="1:65" s="36" customFormat="1" x14ac:dyDescent="0.2">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c r="AQ720" s="37"/>
      <c r="AR720" s="37"/>
      <c r="AS720" s="37"/>
      <c r="AT720" s="37"/>
      <c r="AU720" s="37"/>
      <c r="AV720" s="37"/>
      <c r="AW720" s="37"/>
      <c r="AX720" s="37"/>
      <c r="AY720" s="37"/>
      <c r="AZ720" s="37"/>
      <c r="BA720" s="37"/>
      <c r="BB720" s="37"/>
      <c r="BC720" s="37"/>
      <c r="BD720" s="37"/>
      <c r="BE720" s="37"/>
      <c r="BF720" s="37"/>
      <c r="BG720" s="37"/>
      <c r="BH720" s="37"/>
      <c r="BI720" s="37"/>
      <c r="BJ720" s="37"/>
      <c r="BK720" s="37"/>
      <c r="BL720" s="37"/>
      <c r="BM720" s="37"/>
    </row>
    <row r="721" spans="1:65" s="36" customFormat="1" x14ac:dyDescent="0.2">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c r="AQ721" s="37"/>
      <c r="AR721" s="37"/>
      <c r="AS721" s="37"/>
      <c r="AT721" s="37"/>
      <c r="AU721" s="37"/>
      <c r="AV721" s="37"/>
      <c r="AW721" s="37"/>
      <c r="AX721" s="37"/>
      <c r="AY721" s="37"/>
      <c r="AZ721" s="37"/>
      <c r="BA721" s="37"/>
      <c r="BB721" s="37"/>
      <c r="BC721" s="37"/>
      <c r="BD721" s="37"/>
      <c r="BE721" s="37"/>
      <c r="BF721" s="37"/>
      <c r="BG721" s="37"/>
      <c r="BH721" s="37"/>
      <c r="BI721" s="37"/>
      <c r="BJ721" s="37"/>
      <c r="BK721" s="37"/>
      <c r="BL721" s="37"/>
      <c r="BM721" s="37"/>
    </row>
    <row r="722" spans="1:65" s="36" customFormat="1" x14ac:dyDescent="0.2">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c r="AQ722" s="37"/>
      <c r="AR722" s="37"/>
      <c r="AS722" s="37"/>
      <c r="AT722" s="37"/>
      <c r="AU722" s="37"/>
      <c r="AV722" s="37"/>
      <c r="AW722" s="37"/>
      <c r="AX722" s="37"/>
      <c r="AY722" s="37"/>
      <c r="AZ722" s="37"/>
      <c r="BA722" s="37"/>
      <c r="BB722" s="37"/>
      <c r="BC722" s="37"/>
      <c r="BD722" s="37"/>
      <c r="BE722" s="37"/>
      <c r="BF722" s="37"/>
      <c r="BG722" s="37"/>
      <c r="BH722" s="37"/>
      <c r="BI722" s="37"/>
      <c r="BJ722" s="37"/>
      <c r="BK722" s="37"/>
      <c r="BL722" s="37"/>
      <c r="BM722" s="37"/>
    </row>
    <row r="723" spans="1:65" s="36" customFormat="1" x14ac:dyDescent="0.2">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c r="AQ723" s="37"/>
      <c r="AR723" s="37"/>
      <c r="AS723" s="37"/>
      <c r="AT723" s="37"/>
      <c r="AU723" s="37"/>
      <c r="AV723" s="37"/>
      <c r="AW723" s="37"/>
      <c r="AX723" s="37"/>
      <c r="AY723" s="37"/>
      <c r="AZ723" s="37"/>
      <c r="BA723" s="37"/>
      <c r="BB723" s="37"/>
      <c r="BC723" s="37"/>
      <c r="BD723" s="37"/>
      <c r="BE723" s="37"/>
      <c r="BF723" s="37"/>
      <c r="BG723" s="37"/>
      <c r="BH723" s="37"/>
      <c r="BI723" s="37"/>
      <c r="BJ723" s="37"/>
      <c r="BK723" s="37"/>
      <c r="BL723" s="37"/>
      <c r="BM723" s="37"/>
    </row>
    <row r="724" spans="1:65" s="36" customFormat="1" x14ac:dyDescent="0.2">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c r="AQ724" s="37"/>
      <c r="AR724" s="37"/>
      <c r="AS724" s="37"/>
      <c r="AT724" s="37"/>
      <c r="AU724" s="37"/>
      <c r="AV724" s="37"/>
      <c r="AW724" s="37"/>
      <c r="AX724" s="37"/>
      <c r="AY724" s="37"/>
      <c r="AZ724" s="37"/>
      <c r="BA724" s="37"/>
      <c r="BB724" s="37"/>
      <c r="BC724" s="37"/>
      <c r="BD724" s="37"/>
      <c r="BE724" s="37"/>
      <c r="BF724" s="37"/>
      <c r="BG724" s="37"/>
      <c r="BH724" s="37"/>
      <c r="BI724" s="37"/>
      <c r="BJ724" s="37"/>
      <c r="BK724" s="37"/>
      <c r="BL724" s="37"/>
      <c r="BM724" s="37"/>
    </row>
    <row r="725" spans="1:65" s="36" customFormat="1" x14ac:dyDescent="0.2">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c r="AQ725" s="37"/>
      <c r="AR725" s="37"/>
      <c r="AS725" s="37"/>
      <c r="AT725" s="37"/>
      <c r="AU725" s="37"/>
      <c r="AV725" s="37"/>
      <c r="AW725" s="37"/>
      <c r="AX725" s="37"/>
      <c r="AY725" s="37"/>
      <c r="AZ725" s="37"/>
      <c r="BA725" s="37"/>
      <c r="BB725" s="37"/>
      <c r="BC725" s="37"/>
      <c r="BD725" s="37"/>
      <c r="BE725" s="37"/>
      <c r="BF725" s="37"/>
      <c r="BG725" s="37"/>
      <c r="BH725" s="37"/>
      <c r="BI725" s="37"/>
      <c r="BJ725" s="37"/>
      <c r="BK725" s="37"/>
      <c r="BL725" s="37"/>
      <c r="BM725" s="37"/>
    </row>
    <row r="726" spans="1:65" s="36" customFormat="1" x14ac:dyDescent="0.2">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c r="AQ726" s="37"/>
      <c r="AR726" s="37"/>
      <c r="AS726" s="37"/>
      <c r="AT726" s="37"/>
      <c r="AU726" s="37"/>
      <c r="AV726" s="37"/>
      <c r="AW726" s="37"/>
      <c r="AX726" s="37"/>
      <c r="AY726" s="37"/>
      <c r="AZ726" s="37"/>
      <c r="BA726" s="37"/>
      <c r="BB726" s="37"/>
      <c r="BC726" s="37"/>
      <c r="BD726" s="37"/>
      <c r="BE726" s="37"/>
      <c r="BF726" s="37"/>
      <c r="BG726" s="37"/>
      <c r="BH726" s="37"/>
      <c r="BI726" s="37"/>
      <c r="BJ726" s="37"/>
      <c r="BK726" s="37"/>
      <c r="BL726" s="37"/>
      <c r="BM726" s="37"/>
    </row>
    <row r="727" spans="1:65" s="36" customFormat="1" x14ac:dyDescent="0.2">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c r="AQ727" s="37"/>
      <c r="AR727" s="37"/>
      <c r="AS727" s="37"/>
      <c r="AT727" s="37"/>
      <c r="AU727" s="37"/>
      <c r="AV727" s="37"/>
      <c r="AW727" s="37"/>
      <c r="AX727" s="37"/>
      <c r="AY727" s="37"/>
      <c r="AZ727" s="37"/>
      <c r="BA727" s="37"/>
      <c r="BB727" s="37"/>
      <c r="BC727" s="37"/>
      <c r="BD727" s="37"/>
      <c r="BE727" s="37"/>
      <c r="BF727" s="37"/>
      <c r="BG727" s="37"/>
      <c r="BH727" s="37"/>
      <c r="BI727" s="37"/>
      <c r="BJ727" s="37"/>
      <c r="BK727" s="37"/>
      <c r="BL727" s="37"/>
      <c r="BM727" s="37"/>
    </row>
    <row r="728" spans="1:65" s="36" customFormat="1" x14ac:dyDescent="0.2">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c r="AQ728" s="37"/>
      <c r="AR728" s="37"/>
      <c r="AS728" s="37"/>
      <c r="AT728" s="37"/>
      <c r="AU728" s="37"/>
      <c r="AV728" s="37"/>
      <c r="AW728" s="37"/>
      <c r="AX728" s="37"/>
      <c r="AY728" s="37"/>
      <c r="AZ728" s="37"/>
      <c r="BA728" s="37"/>
      <c r="BB728" s="37"/>
      <c r="BC728" s="37"/>
      <c r="BD728" s="37"/>
      <c r="BE728" s="37"/>
      <c r="BF728" s="37"/>
      <c r="BG728" s="37"/>
      <c r="BH728" s="37"/>
      <c r="BI728" s="37"/>
      <c r="BJ728" s="37"/>
      <c r="BK728" s="37"/>
      <c r="BL728" s="37"/>
      <c r="BM728" s="37"/>
    </row>
    <row r="729" spans="1:65" s="36" customFormat="1" x14ac:dyDescent="0.2">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c r="AQ729" s="37"/>
      <c r="AR729" s="37"/>
      <c r="AS729" s="37"/>
      <c r="AT729" s="37"/>
      <c r="AU729" s="37"/>
      <c r="AV729" s="37"/>
      <c r="AW729" s="37"/>
      <c r="AX729" s="37"/>
      <c r="AY729" s="37"/>
      <c r="AZ729" s="37"/>
      <c r="BA729" s="37"/>
      <c r="BB729" s="37"/>
      <c r="BC729" s="37"/>
      <c r="BD729" s="37"/>
      <c r="BE729" s="37"/>
      <c r="BF729" s="37"/>
      <c r="BG729" s="37"/>
      <c r="BH729" s="37"/>
      <c r="BI729" s="37"/>
      <c r="BJ729" s="37"/>
      <c r="BK729" s="37"/>
      <c r="BL729" s="37"/>
      <c r="BM729" s="37"/>
    </row>
    <row r="730" spans="1:65" s="36" customFormat="1" x14ac:dyDescent="0.2">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c r="AQ730" s="37"/>
      <c r="AR730" s="37"/>
      <c r="AS730" s="37"/>
      <c r="AT730" s="37"/>
      <c r="AU730" s="37"/>
      <c r="AV730" s="37"/>
      <c r="AW730" s="37"/>
      <c r="AX730" s="37"/>
      <c r="AY730" s="37"/>
      <c r="AZ730" s="37"/>
      <c r="BA730" s="37"/>
      <c r="BB730" s="37"/>
      <c r="BC730" s="37"/>
      <c r="BD730" s="37"/>
      <c r="BE730" s="37"/>
      <c r="BF730" s="37"/>
      <c r="BG730" s="37"/>
      <c r="BH730" s="37"/>
      <c r="BI730" s="37"/>
      <c r="BJ730" s="37"/>
      <c r="BK730" s="37"/>
      <c r="BL730" s="37"/>
      <c r="BM730" s="37"/>
    </row>
    <row r="731" spans="1:65" s="36" customFormat="1" x14ac:dyDescent="0.2">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c r="AQ731" s="37"/>
      <c r="AR731" s="37"/>
      <c r="AS731" s="37"/>
      <c r="AT731" s="37"/>
      <c r="AU731" s="37"/>
      <c r="AV731" s="37"/>
      <c r="AW731" s="37"/>
      <c r="AX731" s="37"/>
      <c r="AY731" s="37"/>
      <c r="AZ731" s="37"/>
      <c r="BA731" s="37"/>
      <c r="BB731" s="37"/>
      <c r="BC731" s="37"/>
      <c r="BD731" s="37"/>
      <c r="BE731" s="37"/>
      <c r="BF731" s="37"/>
      <c r="BG731" s="37"/>
      <c r="BH731" s="37"/>
      <c r="BI731" s="37"/>
      <c r="BJ731" s="37"/>
      <c r="BK731" s="37"/>
      <c r="BL731" s="37"/>
      <c r="BM731" s="37"/>
    </row>
    <row r="732" spans="1:65" s="36" customFormat="1" x14ac:dyDescent="0.2">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c r="AQ732" s="37"/>
      <c r="AR732" s="37"/>
      <c r="AS732" s="37"/>
      <c r="AT732" s="37"/>
      <c r="AU732" s="37"/>
      <c r="AV732" s="37"/>
      <c r="AW732" s="37"/>
      <c r="AX732" s="37"/>
      <c r="AY732" s="37"/>
      <c r="AZ732" s="37"/>
      <c r="BA732" s="37"/>
      <c r="BB732" s="37"/>
      <c r="BC732" s="37"/>
      <c r="BD732" s="37"/>
      <c r="BE732" s="37"/>
      <c r="BF732" s="37"/>
      <c r="BG732" s="37"/>
      <c r="BH732" s="37"/>
      <c r="BI732" s="37"/>
      <c r="BJ732" s="37"/>
      <c r="BK732" s="37"/>
      <c r="BL732" s="37"/>
      <c r="BM732" s="37"/>
    </row>
    <row r="733" spans="1:65" s="36" customFormat="1" x14ac:dyDescent="0.2">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c r="AQ733" s="37"/>
      <c r="AR733" s="37"/>
      <c r="AS733" s="37"/>
      <c r="AT733" s="37"/>
      <c r="AU733" s="37"/>
      <c r="AV733" s="37"/>
      <c r="AW733" s="37"/>
      <c r="AX733" s="37"/>
      <c r="AY733" s="37"/>
      <c r="AZ733" s="37"/>
      <c r="BA733" s="37"/>
      <c r="BB733" s="37"/>
      <c r="BC733" s="37"/>
      <c r="BD733" s="37"/>
      <c r="BE733" s="37"/>
      <c r="BF733" s="37"/>
      <c r="BG733" s="37"/>
      <c r="BH733" s="37"/>
      <c r="BI733" s="37"/>
      <c r="BJ733" s="37"/>
      <c r="BK733" s="37"/>
      <c r="BL733" s="37"/>
      <c r="BM733" s="37"/>
    </row>
    <row r="734" spans="1:65" s="36" customFormat="1" x14ac:dyDescent="0.2">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c r="AQ734" s="37"/>
      <c r="AR734" s="37"/>
      <c r="AS734" s="37"/>
      <c r="AT734" s="37"/>
      <c r="AU734" s="37"/>
      <c r="AV734" s="37"/>
      <c r="AW734" s="37"/>
      <c r="AX734" s="37"/>
      <c r="AY734" s="37"/>
      <c r="AZ734" s="37"/>
      <c r="BA734" s="37"/>
      <c r="BB734" s="37"/>
      <c r="BC734" s="37"/>
      <c r="BD734" s="37"/>
      <c r="BE734" s="37"/>
      <c r="BF734" s="37"/>
      <c r="BG734" s="37"/>
      <c r="BH734" s="37"/>
      <c r="BI734" s="37"/>
      <c r="BJ734" s="37"/>
      <c r="BK734" s="37"/>
      <c r="BL734" s="37"/>
      <c r="BM734" s="37"/>
    </row>
    <row r="735" spans="1:65" s="36" customFormat="1" x14ac:dyDescent="0.2">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c r="AQ735" s="37"/>
      <c r="AR735" s="37"/>
      <c r="AS735" s="37"/>
      <c r="AT735" s="37"/>
      <c r="AU735" s="37"/>
      <c r="AV735" s="37"/>
      <c r="AW735" s="37"/>
      <c r="AX735" s="37"/>
      <c r="AY735" s="37"/>
      <c r="AZ735" s="37"/>
      <c r="BA735" s="37"/>
      <c r="BB735" s="37"/>
      <c r="BC735" s="37"/>
      <c r="BD735" s="37"/>
      <c r="BE735" s="37"/>
      <c r="BF735" s="37"/>
      <c r="BG735" s="37"/>
      <c r="BH735" s="37"/>
      <c r="BI735" s="37"/>
      <c r="BJ735" s="37"/>
      <c r="BK735" s="37"/>
      <c r="BL735" s="37"/>
      <c r="BM735" s="37"/>
    </row>
  </sheetData>
  <mergeCells count="2">
    <mergeCell ref="B12:B16"/>
    <mergeCell ref="A1:B1"/>
  </mergeCells>
  <pageMargins left="0.70866141732283472" right="0.70866141732283472" top="0.74803149606299213" bottom="0.74803149606299213" header="0.31496062992125984" footer="0.31496062992125984"/>
  <pageSetup scale="8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EE65532"/>
  <sheetViews>
    <sheetView showGridLines="0" tabSelected="1" view="pageBreakPreview" zoomScale="80" zoomScaleNormal="80" zoomScaleSheetLayoutView="80" workbookViewId="0">
      <selection activeCell="C8" sqref="C8:M8"/>
    </sheetView>
  </sheetViews>
  <sheetFormatPr baseColWidth="10" defaultColWidth="11.42578125" defaultRowHeight="12.75" x14ac:dyDescent="0.2"/>
  <cols>
    <col min="1" max="1" width="20" style="46" customWidth="1"/>
    <col min="2" max="2" width="20.7109375" style="46" customWidth="1"/>
    <col min="3" max="3" width="15.85546875" style="46" customWidth="1"/>
    <col min="4" max="4" width="11.5703125" style="46" customWidth="1"/>
    <col min="5" max="5" width="17.5703125" style="46" customWidth="1"/>
    <col min="6" max="6" width="15.42578125" style="46" customWidth="1"/>
    <col min="7" max="7" width="14.85546875" style="46" customWidth="1"/>
    <col min="8" max="8" width="14.28515625" style="46" customWidth="1"/>
    <col min="9" max="9" width="13.85546875" style="46" customWidth="1"/>
    <col min="10" max="10" width="4.7109375" style="46" customWidth="1"/>
    <col min="11" max="11" width="12.5703125" style="46" bestFit="1" customWidth="1"/>
    <col min="12" max="12" width="10.85546875" style="46" customWidth="1"/>
    <col min="13" max="13" width="14" style="46" customWidth="1"/>
    <col min="14" max="14" width="11.42578125" style="88"/>
    <col min="15" max="15" width="0" style="88" hidden="1" customWidth="1"/>
    <col min="16" max="37" width="11.42578125" style="88"/>
    <col min="38" max="16384" width="11.42578125" style="46"/>
  </cols>
  <sheetData>
    <row r="1" spans="1:135" ht="38.25" customHeight="1" x14ac:dyDescent="0.2">
      <c r="A1" s="204" t="s">
        <v>42</v>
      </c>
      <c r="B1" s="204"/>
      <c r="C1" s="208" t="s">
        <v>43</v>
      </c>
      <c r="D1" s="208"/>
      <c r="E1" s="208"/>
      <c r="F1" s="208"/>
      <c r="G1" s="208"/>
      <c r="H1" s="208"/>
      <c r="I1" s="208"/>
      <c r="J1" s="208"/>
      <c r="K1" s="208"/>
      <c r="L1" s="209"/>
      <c r="M1" s="209"/>
      <c r="N1" s="46"/>
      <c r="O1" s="46"/>
      <c r="P1" s="46"/>
      <c r="Q1" s="46"/>
      <c r="R1" s="46"/>
      <c r="S1" s="46"/>
      <c r="T1" s="46"/>
      <c r="U1" s="46"/>
      <c r="V1" s="46"/>
      <c r="W1" s="46"/>
      <c r="X1" s="46"/>
      <c r="Y1" s="46"/>
      <c r="Z1" s="46"/>
      <c r="AA1" s="46"/>
      <c r="AB1" s="46"/>
      <c r="AC1" s="46"/>
      <c r="AD1" s="46"/>
      <c r="AE1" s="46"/>
      <c r="AF1" s="46"/>
      <c r="AG1" s="46"/>
      <c r="AH1" s="46"/>
      <c r="AI1" s="46"/>
      <c r="AJ1" s="46"/>
      <c r="AK1" s="46"/>
    </row>
    <row r="2" spans="1:135" x14ac:dyDescent="0.2">
      <c r="A2" s="204"/>
      <c r="B2" s="204"/>
      <c r="C2" s="211" t="s">
        <v>44</v>
      </c>
      <c r="D2" s="211"/>
      <c r="E2" s="211"/>
      <c r="F2" s="211"/>
      <c r="G2" s="211"/>
      <c r="H2" s="211"/>
      <c r="I2" s="211"/>
      <c r="J2" s="211"/>
      <c r="K2" s="211"/>
      <c r="L2" s="209"/>
      <c r="M2" s="209"/>
      <c r="N2" s="46"/>
      <c r="O2" s="46"/>
      <c r="P2" s="46"/>
      <c r="Q2" s="46"/>
      <c r="R2" s="46"/>
      <c r="S2" s="46"/>
      <c r="T2" s="46"/>
      <c r="U2" s="46"/>
      <c r="V2" s="46"/>
      <c r="W2" s="46"/>
      <c r="X2" s="46"/>
      <c r="Y2" s="46"/>
      <c r="Z2" s="46"/>
      <c r="AA2" s="46"/>
      <c r="AB2" s="46"/>
      <c r="AC2" s="46"/>
      <c r="AD2" s="46"/>
      <c r="AE2" s="46"/>
      <c r="AF2" s="46"/>
      <c r="AG2" s="46"/>
      <c r="AH2" s="46"/>
      <c r="AI2" s="46"/>
      <c r="AJ2" s="46"/>
      <c r="AK2" s="46"/>
    </row>
    <row r="3" spans="1:135" ht="13.5" customHeight="1" x14ac:dyDescent="0.2">
      <c r="A3" s="193" t="s">
        <v>45</v>
      </c>
      <c r="B3" s="193"/>
      <c r="C3" s="204" t="s">
        <v>46</v>
      </c>
      <c r="D3" s="204"/>
      <c r="E3" s="204"/>
      <c r="F3" s="204"/>
      <c r="G3" s="204"/>
      <c r="H3" s="204"/>
      <c r="I3" s="204"/>
      <c r="J3" s="204"/>
      <c r="K3" s="204"/>
      <c r="L3" s="204" t="s">
        <v>47</v>
      </c>
      <c r="M3" s="204"/>
      <c r="N3" s="46"/>
      <c r="O3" s="46"/>
      <c r="P3" s="46"/>
      <c r="Q3" s="46"/>
      <c r="R3" s="46"/>
      <c r="S3" s="46"/>
      <c r="T3" s="46"/>
      <c r="U3" s="46"/>
      <c r="V3" s="46"/>
      <c r="W3" s="46"/>
      <c r="X3" s="46"/>
      <c r="Y3" s="46"/>
      <c r="Z3" s="46"/>
      <c r="AA3" s="46"/>
      <c r="AB3" s="46"/>
      <c r="AC3" s="46"/>
      <c r="AD3" s="46"/>
      <c r="AE3" s="46"/>
      <c r="AF3" s="46"/>
      <c r="AG3" s="46"/>
      <c r="AH3" s="46"/>
      <c r="AI3" s="46"/>
      <c r="AJ3" s="46"/>
      <c r="AK3" s="46"/>
    </row>
    <row r="4" spans="1:135" ht="6" customHeight="1" x14ac:dyDescent="0.2">
      <c r="N4" s="46"/>
      <c r="O4" s="46"/>
      <c r="P4" s="46"/>
      <c r="Q4" s="46"/>
      <c r="R4" s="46"/>
      <c r="S4" s="46"/>
      <c r="T4" s="46"/>
      <c r="U4" s="46"/>
      <c r="V4" s="46"/>
      <c r="W4" s="46"/>
      <c r="X4" s="46"/>
      <c r="Y4" s="46"/>
      <c r="Z4" s="46"/>
      <c r="AA4" s="46"/>
      <c r="AB4" s="46"/>
      <c r="AC4" s="46"/>
      <c r="AD4" s="46"/>
      <c r="AE4" s="46"/>
      <c r="AF4" s="46"/>
      <c r="AG4" s="46"/>
      <c r="AH4" s="46"/>
      <c r="AI4" s="46"/>
      <c r="AJ4" s="46"/>
      <c r="AK4" s="46"/>
    </row>
    <row r="5" spans="1:135" ht="27" customHeight="1" x14ac:dyDescent="0.2">
      <c r="A5" s="219" t="s">
        <v>48</v>
      </c>
      <c r="B5" s="219"/>
      <c r="C5" s="220"/>
      <c r="D5" s="221"/>
      <c r="E5" s="221"/>
      <c r="F5" s="221"/>
      <c r="G5" s="221"/>
      <c r="H5" s="221"/>
      <c r="I5" s="221"/>
      <c r="J5" s="221"/>
      <c r="K5" s="222"/>
      <c r="L5" s="111" t="s">
        <v>49</v>
      </c>
      <c r="M5" s="28" t="s">
        <v>50</v>
      </c>
      <c r="N5" s="46"/>
      <c r="O5" s="46"/>
      <c r="P5" s="46"/>
      <c r="Q5" s="46"/>
      <c r="R5" s="46"/>
      <c r="S5" s="46"/>
      <c r="T5" s="46"/>
      <c r="U5" s="46"/>
      <c r="V5" s="46"/>
      <c r="W5" s="46"/>
      <c r="X5" s="46"/>
      <c r="Y5" s="46"/>
      <c r="Z5" s="46"/>
      <c r="AA5" s="46"/>
      <c r="AB5" s="46"/>
      <c r="AC5" s="46"/>
      <c r="AD5" s="46"/>
      <c r="AE5" s="46"/>
      <c r="AF5" s="46"/>
      <c r="AG5" s="46"/>
      <c r="AH5" s="46"/>
      <c r="AI5" s="46"/>
      <c r="AJ5" s="46"/>
      <c r="AK5" s="46"/>
    </row>
    <row r="6" spans="1:135" ht="6" customHeight="1" x14ac:dyDescent="0.2">
      <c r="A6" s="205"/>
      <c r="B6" s="205"/>
      <c r="C6" s="205"/>
      <c r="D6" s="205"/>
      <c r="E6" s="205"/>
      <c r="F6" s="205"/>
      <c r="G6" s="205"/>
      <c r="H6" s="205"/>
      <c r="I6" s="205"/>
      <c r="J6" s="205"/>
      <c r="K6" s="205"/>
      <c r="L6" s="205"/>
      <c r="M6" s="205"/>
      <c r="N6" s="46"/>
      <c r="O6" s="46"/>
      <c r="P6" s="46"/>
      <c r="Q6" s="46"/>
      <c r="R6" s="46"/>
      <c r="S6" s="46"/>
      <c r="T6" s="46"/>
      <c r="U6" s="46"/>
      <c r="V6" s="46"/>
      <c r="W6" s="46"/>
      <c r="X6" s="46"/>
      <c r="Y6" s="46"/>
      <c r="Z6" s="46"/>
      <c r="AA6" s="46"/>
      <c r="AB6" s="46"/>
      <c r="AC6" s="46"/>
      <c r="AD6" s="46"/>
      <c r="AE6" s="46"/>
      <c r="AF6" s="46"/>
      <c r="AG6" s="46"/>
      <c r="AH6" s="46"/>
      <c r="AI6" s="46"/>
      <c r="AJ6" s="46"/>
      <c r="AK6" s="46"/>
    </row>
    <row r="7" spans="1:135" ht="15" customHeight="1" x14ac:dyDescent="0.2">
      <c r="A7" s="177" t="s">
        <v>51</v>
      </c>
      <c r="B7" s="177"/>
      <c r="C7" s="177"/>
      <c r="D7" s="177"/>
      <c r="E7" s="177"/>
      <c r="F7" s="177"/>
      <c r="G7" s="177"/>
      <c r="H7" s="177"/>
      <c r="I7" s="177"/>
      <c r="J7" s="177"/>
      <c r="K7" s="177"/>
      <c r="L7" s="177"/>
      <c r="M7" s="177"/>
      <c r="N7" s="46"/>
      <c r="O7" s="46"/>
      <c r="P7" s="46"/>
      <c r="Q7" s="46"/>
      <c r="R7" s="46"/>
      <c r="S7" s="46"/>
      <c r="T7" s="46"/>
      <c r="U7" s="46"/>
      <c r="V7" s="46"/>
      <c r="W7" s="46"/>
      <c r="X7" s="46"/>
      <c r="Y7" s="46"/>
      <c r="Z7" s="46"/>
      <c r="AA7" s="46"/>
      <c r="AB7" s="46"/>
      <c r="AC7" s="46"/>
      <c r="AD7" s="46"/>
      <c r="AE7" s="46"/>
      <c r="AF7" s="46"/>
      <c r="AG7" s="46"/>
      <c r="AH7" s="46"/>
      <c r="AI7" s="46"/>
      <c r="AJ7" s="46"/>
      <c r="AK7" s="46"/>
    </row>
    <row r="8" spans="1:135" ht="18" customHeight="1" x14ac:dyDescent="0.2">
      <c r="A8" s="196" t="s">
        <v>52</v>
      </c>
      <c r="B8" s="196"/>
      <c r="C8" s="210" t="s">
        <v>53</v>
      </c>
      <c r="D8" s="210"/>
      <c r="E8" s="210"/>
      <c r="F8" s="210"/>
      <c r="G8" s="210"/>
      <c r="H8" s="210"/>
      <c r="I8" s="210"/>
      <c r="J8" s="210"/>
      <c r="K8" s="210"/>
      <c r="L8" s="210"/>
      <c r="M8" s="210"/>
      <c r="N8" s="46"/>
      <c r="O8" s="46"/>
      <c r="P8" s="46"/>
      <c r="Q8" s="46"/>
      <c r="R8" s="46"/>
      <c r="S8" s="46"/>
      <c r="T8" s="46"/>
      <c r="U8" s="46"/>
      <c r="V8" s="46"/>
      <c r="W8" s="46"/>
      <c r="X8" s="46"/>
      <c r="Y8" s="46"/>
      <c r="Z8" s="46"/>
      <c r="AA8" s="46"/>
      <c r="AB8" s="46"/>
      <c r="AC8" s="46"/>
      <c r="AD8" s="46"/>
      <c r="AE8" s="46"/>
      <c r="AF8" s="46"/>
      <c r="AG8" s="46"/>
      <c r="AH8" s="46"/>
      <c r="AI8" s="46"/>
      <c r="AJ8" s="46"/>
      <c r="AK8" s="46"/>
    </row>
    <row r="9" spans="1:135" ht="18" customHeight="1" x14ac:dyDescent="0.2">
      <c r="A9" s="196" t="s">
        <v>54</v>
      </c>
      <c r="B9" s="196"/>
      <c r="C9" s="213"/>
      <c r="D9" s="214"/>
      <c r="E9" s="214"/>
      <c r="F9" s="214"/>
      <c r="G9" s="214"/>
      <c r="H9" s="214"/>
      <c r="I9" s="214"/>
      <c r="J9" s="214"/>
      <c r="K9" s="214"/>
      <c r="L9" s="214"/>
      <c r="M9" s="215"/>
      <c r="N9" s="46"/>
      <c r="O9" s="46" t="s">
        <v>55</v>
      </c>
      <c r="P9" s="46"/>
      <c r="Q9" s="46"/>
      <c r="R9" s="46"/>
      <c r="S9" s="46"/>
      <c r="T9" s="46"/>
      <c r="U9" s="46"/>
      <c r="V9" s="46"/>
      <c r="W9" s="46"/>
      <c r="X9" s="46"/>
      <c r="Y9" s="46"/>
      <c r="Z9" s="46"/>
      <c r="AA9" s="46"/>
      <c r="AB9" s="46"/>
      <c r="AC9" s="46"/>
      <c r="AD9" s="46"/>
      <c r="AE9" s="46"/>
      <c r="AF9" s="46"/>
      <c r="AG9" s="46"/>
      <c r="AH9" s="46"/>
      <c r="AI9" s="46"/>
      <c r="AJ9" s="46"/>
      <c r="AK9" s="46"/>
    </row>
    <row r="10" spans="1:135" ht="18" customHeight="1" x14ac:dyDescent="0.2">
      <c r="A10" s="162" t="s">
        <v>56</v>
      </c>
      <c r="B10" s="164"/>
      <c r="C10" s="47"/>
      <c r="D10" s="48"/>
      <c r="E10" s="48"/>
      <c r="F10" s="48"/>
      <c r="G10" s="48"/>
      <c r="H10" s="112" t="s">
        <v>57</v>
      </c>
      <c r="I10" s="216"/>
      <c r="J10" s="217"/>
      <c r="K10" s="218"/>
      <c r="L10" s="112" t="s">
        <v>58</v>
      </c>
      <c r="M10" s="49"/>
      <c r="N10" s="46"/>
      <c r="O10" s="46" t="s">
        <v>59</v>
      </c>
      <c r="P10" s="46"/>
      <c r="Q10" s="46"/>
      <c r="R10" s="46"/>
      <c r="S10" s="46"/>
      <c r="T10" s="46"/>
      <c r="U10" s="46"/>
      <c r="V10" s="46"/>
      <c r="W10" s="46"/>
      <c r="X10" s="46"/>
      <c r="Y10" s="46"/>
      <c r="Z10" s="46"/>
      <c r="AA10" s="46"/>
      <c r="AB10" s="46"/>
      <c r="AC10" s="46"/>
      <c r="AD10" s="46"/>
      <c r="AE10" s="46"/>
      <c r="AF10" s="46"/>
      <c r="AG10" s="46"/>
      <c r="AH10" s="46"/>
      <c r="AI10" s="46"/>
      <c r="AJ10" s="46"/>
      <c r="AK10" s="46"/>
    </row>
    <row r="11" spans="1:135" ht="15" customHeight="1" thickBot="1" x14ac:dyDescent="0.25">
      <c r="A11" s="177" t="s">
        <v>60</v>
      </c>
      <c r="B11" s="177"/>
      <c r="C11" s="177"/>
      <c r="D11" s="177"/>
      <c r="E11" s="177"/>
      <c r="F11" s="177"/>
      <c r="G11" s="177"/>
      <c r="H11" s="177"/>
      <c r="I11" s="177"/>
      <c r="J11" s="212"/>
      <c r="K11" s="212"/>
      <c r="L11" s="177"/>
      <c r="M11" s="177"/>
      <c r="N11" s="46"/>
      <c r="O11" s="46"/>
      <c r="P11" s="46"/>
      <c r="Q11" s="46"/>
      <c r="R11" s="46"/>
      <c r="S11" s="46"/>
      <c r="T11" s="46"/>
      <c r="U11" s="46"/>
      <c r="V11" s="46"/>
      <c r="W11" s="46"/>
      <c r="X11" s="46"/>
      <c r="Y11" s="46"/>
      <c r="Z11" s="46"/>
      <c r="AA11" s="46"/>
      <c r="AB11" s="46"/>
      <c r="AC11" s="46"/>
      <c r="AD11" s="46"/>
      <c r="AE11" s="46"/>
      <c r="AF11" s="46"/>
      <c r="AG11" s="46"/>
      <c r="AH11" s="46"/>
      <c r="AI11" s="46"/>
      <c r="AJ11" s="46"/>
      <c r="AK11" s="46"/>
    </row>
    <row r="12" spans="1:135" ht="18" customHeight="1" x14ac:dyDescent="0.2">
      <c r="A12" s="196" t="s">
        <v>55</v>
      </c>
      <c r="B12" s="196"/>
      <c r="C12" s="193"/>
      <c r="D12" s="193"/>
      <c r="E12" s="193"/>
      <c r="F12" s="196" t="s">
        <v>61</v>
      </c>
      <c r="G12" s="196"/>
      <c r="H12" s="50"/>
      <c r="I12" s="153" t="s">
        <v>62</v>
      </c>
      <c r="J12" s="154"/>
      <c r="K12" s="192"/>
      <c r="L12" s="193"/>
      <c r="M12" s="193"/>
      <c r="N12" s="46"/>
      <c r="O12" s="46"/>
      <c r="P12" s="46"/>
      <c r="Q12" s="46"/>
      <c r="R12" s="46"/>
      <c r="S12" s="46"/>
      <c r="T12" s="46"/>
      <c r="U12" s="46"/>
      <c r="V12" s="46"/>
      <c r="W12" s="46"/>
      <c r="X12" s="46"/>
      <c r="Y12" s="46"/>
      <c r="Z12" s="46"/>
      <c r="AA12" s="46"/>
      <c r="AB12" s="46"/>
      <c r="AC12" s="46"/>
      <c r="AD12" s="46"/>
      <c r="AE12" s="46"/>
      <c r="AF12" s="46"/>
      <c r="AG12" s="46"/>
      <c r="AH12" s="46"/>
      <c r="AI12" s="46"/>
      <c r="AJ12" s="46"/>
      <c r="AK12" s="46"/>
      <c r="EA12" s="189" t="s">
        <v>63</v>
      </c>
      <c r="EB12" s="190"/>
      <c r="EC12" s="190"/>
      <c r="ED12" s="190"/>
      <c r="EE12" s="191"/>
    </row>
    <row r="13" spans="1:135" ht="18" customHeight="1" x14ac:dyDescent="0.2">
      <c r="A13" s="196" t="s">
        <v>64</v>
      </c>
      <c r="B13" s="196"/>
      <c r="C13" s="202"/>
      <c r="D13" s="202"/>
      <c r="E13" s="202"/>
      <c r="F13" s="196" t="s">
        <v>65</v>
      </c>
      <c r="G13" s="196"/>
      <c r="H13" s="50"/>
      <c r="I13" s="153" t="s">
        <v>66</v>
      </c>
      <c r="J13" s="154"/>
      <c r="K13" s="194"/>
      <c r="L13" s="195"/>
      <c r="M13" s="195"/>
      <c r="N13" s="46"/>
      <c r="O13" s="46"/>
      <c r="P13" s="46"/>
      <c r="Q13" s="46"/>
      <c r="R13" s="46"/>
      <c r="S13" s="46"/>
      <c r="T13" s="46"/>
      <c r="U13" s="46"/>
      <c r="V13" s="46"/>
      <c r="W13" s="46"/>
      <c r="X13" s="46"/>
      <c r="Y13" s="46"/>
      <c r="Z13" s="46"/>
      <c r="AA13" s="46"/>
      <c r="AB13" s="46"/>
      <c r="AC13" s="46"/>
      <c r="AD13" s="46"/>
      <c r="AE13" s="46"/>
      <c r="AF13" s="46"/>
      <c r="AG13" s="46"/>
      <c r="AH13" s="46"/>
      <c r="AI13" s="46"/>
      <c r="AJ13" s="46"/>
      <c r="AK13" s="46"/>
    </row>
    <row r="14" spans="1:135" ht="18" customHeight="1" x14ac:dyDescent="0.3">
      <c r="A14" s="162" t="s">
        <v>67</v>
      </c>
      <c r="B14" s="164"/>
      <c r="C14" s="203"/>
      <c r="D14" s="203"/>
      <c r="E14" s="203"/>
      <c r="F14" s="199"/>
      <c r="G14" s="200"/>
      <c r="H14" s="51"/>
      <c r="I14" s="153" t="s">
        <v>68</v>
      </c>
      <c r="J14" s="154"/>
      <c r="K14" s="194"/>
      <c r="L14" s="195" t="s">
        <v>69</v>
      </c>
      <c r="M14" s="195"/>
      <c r="N14" s="46"/>
      <c r="O14" s="46"/>
      <c r="P14" s="46"/>
      <c r="Q14" s="46"/>
      <c r="R14" s="46"/>
      <c r="S14" s="46"/>
      <c r="T14" s="46"/>
      <c r="U14" s="46"/>
      <c r="V14" s="46"/>
      <c r="W14" s="46"/>
      <c r="X14" s="46"/>
      <c r="Y14" s="46"/>
      <c r="Z14" s="46"/>
      <c r="AA14" s="46"/>
      <c r="AB14" s="46"/>
      <c r="AC14" s="46"/>
      <c r="AD14" s="46"/>
      <c r="AE14" s="46"/>
      <c r="AF14" s="46"/>
      <c r="AG14" s="46"/>
      <c r="AH14" s="46"/>
      <c r="AI14" s="46"/>
      <c r="AJ14" s="46"/>
      <c r="AK14" s="46"/>
    </row>
    <row r="15" spans="1:135" ht="15" customHeight="1" x14ac:dyDescent="0.2">
      <c r="A15" s="177" t="s">
        <v>70</v>
      </c>
      <c r="B15" s="177"/>
      <c r="C15" s="177"/>
      <c r="D15" s="177"/>
      <c r="E15" s="177"/>
      <c r="F15" s="177"/>
      <c r="G15" s="177"/>
      <c r="H15" s="177"/>
      <c r="I15" s="177"/>
      <c r="J15" s="177"/>
      <c r="K15" s="177"/>
      <c r="L15" s="177"/>
      <c r="M15" s="177"/>
      <c r="N15" s="46"/>
      <c r="O15" s="46"/>
      <c r="P15" s="46"/>
      <c r="Q15" s="46"/>
      <c r="R15" s="46"/>
      <c r="S15" s="46"/>
      <c r="T15" s="46"/>
      <c r="U15" s="46"/>
      <c r="V15" s="46"/>
      <c r="W15" s="46"/>
      <c r="X15" s="46"/>
      <c r="Y15" s="46"/>
      <c r="Z15" s="46"/>
      <c r="AA15" s="46"/>
      <c r="AB15" s="46"/>
      <c r="AC15" s="46"/>
      <c r="AD15" s="46"/>
      <c r="AE15" s="46"/>
      <c r="AF15" s="46"/>
      <c r="AG15" s="46"/>
      <c r="AH15" s="46"/>
      <c r="AI15" s="46"/>
      <c r="AJ15" s="46"/>
      <c r="AK15" s="46"/>
    </row>
    <row r="16" spans="1:135" ht="21" customHeight="1" x14ac:dyDescent="0.2">
      <c r="A16" s="6"/>
      <c r="B16" s="7" t="s">
        <v>71</v>
      </c>
      <c r="C16" s="2"/>
      <c r="D16" s="2"/>
      <c r="E16" s="2"/>
      <c r="F16" s="2"/>
      <c r="G16" s="2"/>
      <c r="H16" s="52"/>
      <c r="I16" s="53"/>
      <c r="N16" s="54"/>
      <c r="O16" s="46"/>
      <c r="P16" s="46"/>
      <c r="Q16" s="46"/>
      <c r="R16" s="46"/>
      <c r="S16" s="46"/>
      <c r="T16" s="46"/>
      <c r="U16" s="46"/>
      <c r="V16" s="46"/>
      <c r="W16" s="46"/>
      <c r="X16" s="46"/>
      <c r="Y16" s="46"/>
      <c r="Z16" s="46"/>
      <c r="AA16" s="46"/>
      <c r="AB16" s="46"/>
      <c r="AC16" s="46"/>
      <c r="AD16" s="46"/>
      <c r="AE16" s="46"/>
      <c r="AF16" s="46"/>
      <c r="AG16" s="46"/>
      <c r="AH16" s="46"/>
      <c r="AI16" s="46"/>
      <c r="AJ16" s="46"/>
      <c r="AK16" s="46"/>
    </row>
    <row r="17" spans="1:37" ht="15" customHeight="1" x14ac:dyDescent="0.2">
      <c r="A17" s="54"/>
      <c r="B17" s="55" t="s">
        <v>72</v>
      </c>
      <c r="C17" s="55"/>
      <c r="D17" s="198"/>
      <c r="E17" s="198"/>
      <c r="F17" s="198"/>
      <c r="G17" s="56"/>
      <c r="N17" s="54"/>
      <c r="O17" s="46"/>
      <c r="P17" s="46"/>
      <c r="Q17" s="46"/>
      <c r="R17" s="46"/>
      <c r="S17" s="46"/>
      <c r="T17" s="46"/>
      <c r="U17" s="46"/>
      <c r="V17" s="46"/>
      <c r="W17" s="46"/>
      <c r="X17" s="46"/>
      <c r="Y17" s="46"/>
      <c r="Z17" s="46"/>
      <c r="AA17" s="46"/>
      <c r="AB17" s="46"/>
      <c r="AC17" s="46"/>
      <c r="AD17" s="46"/>
      <c r="AE17" s="46"/>
      <c r="AF17" s="46"/>
      <c r="AG17" s="46"/>
      <c r="AH17" s="46"/>
      <c r="AI17" s="46"/>
      <c r="AJ17" s="46"/>
      <c r="AK17" s="46"/>
    </row>
    <row r="18" spans="1:37" ht="15" customHeight="1" x14ac:dyDescent="0.2">
      <c r="A18" s="54"/>
      <c r="B18" s="46" t="s">
        <v>73</v>
      </c>
      <c r="D18" s="197"/>
      <c r="E18" s="197"/>
      <c r="F18" s="197"/>
      <c r="H18" s="57"/>
      <c r="N18" s="54"/>
      <c r="O18" s="46"/>
      <c r="P18" s="46"/>
      <c r="Q18" s="46"/>
      <c r="R18" s="46"/>
      <c r="S18" s="46"/>
      <c r="T18" s="46"/>
      <c r="U18" s="46"/>
      <c r="V18" s="46"/>
      <c r="W18" s="46"/>
      <c r="X18" s="46"/>
      <c r="Y18" s="46"/>
      <c r="Z18" s="46"/>
      <c r="AA18" s="46"/>
      <c r="AB18" s="46"/>
      <c r="AC18" s="46"/>
      <c r="AD18" s="46"/>
      <c r="AE18" s="46"/>
      <c r="AF18" s="46"/>
      <c r="AG18" s="46"/>
      <c r="AH18" s="46"/>
      <c r="AI18" s="46"/>
      <c r="AJ18" s="46"/>
      <c r="AK18" s="46"/>
    </row>
    <row r="19" spans="1:37" ht="15" customHeight="1" x14ac:dyDescent="0.2">
      <c r="A19" s="54"/>
      <c r="B19" s="46" t="s">
        <v>74</v>
      </c>
      <c r="D19" s="166"/>
      <c r="E19" s="166"/>
      <c r="F19" s="166"/>
      <c r="H19" s="57"/>
      <c r="N19" s="54"/>
      <c r="O19" s="46"/>
      <c r="P19" s="46"/>
      <c r="Q19" s="46"/>
      <c r="R19" s="46"/>
      <c r="S19" s="46"/>
      <c r="T19" s="46"/>
      <c r="U19" s="46"/>
      <c r="V19" s="46"/>
      <c r="W19" s="46"/>
      <c r="X19" s="46"/>
      <c r="Y19" s="46"/>
      <c r="Z19" s="46"/>
      <c r="AA19" s="46"/>
      <c r="AB19" s="46"/>
      <c r="AC19" s="46"/>
      <c r="AD19" s="46"/>
      <c r="AE19" s="46"/>
      <c r="AF19" s="46"/>
      <c r="AG19" s="46"/>
      <c r="AH19" s="46"/>
      <c r="AI19" s="46"/>
      <c r="AJ19" s="46"/>
      <c r="AK19" s="46"/>
    </row>
    <row r="20" spans="1:37" x14ac:dyDescent="0.2">
      <c r="A20" s="54"/>
      <c r="B20" s="55" t="s">
        <v>75</v>
      </c>
      <c r="C20" s="55"/>
      <c r="D20" s="178">
        <f>+D17+D18-D19</f>
        <v>0</v>
      </c>
      <c r="E20" s="178"/>
      <c r="F20" s="178"/>
      <c r="G20" s="58"/>
      <c r="H20" s="59"/>
      <c r="N20" s="54"/>
      <c r="O20" s="46"/>
      <c r="P20" s="46"/>
      <c r="Q20" s="46"/>
      <c r="R20" s="46"/>
      <c r="S20" s="46"/>
      <c r="T20" s="46"/>
      <c r="U20" s="46"/>
      <c r="V20" s="46"/>
      <c r="W20" s="46"/>
      <c r="X20" s="46"/>
      <c r="Y20" s="46"/>
      <c r="Z20" s="46"/>
      <c r="AA20" s="46"/>
      <c r="AB20" s="46"/>
      <c r="AC20" s="46"/>
      <c r="AD20" s="46"/>
      <c r="AE20" s="46"/>
      <c r="AF20" s="46"/>
      <c r="AG20" s="46"/>
      <c r="AH20" s="46"/>
      <c r="AI20" s="46"/>
      <c r="AJ20" s="46"/>
      <c r="AK20" s="46"/>
    </row>
    <row r="21" spans="1:37" x14ac:dyDescent="0.2">
      <c r="A21" s="54"/>
      <c r="B21" s="55" t="s">
        <v>76</v>
      </c>
      <c r="C21" s="55"/>
      <c r="D21" s="172"/>
      <c r="E21" s="172"/>
      <c r="F21" s="172"/>
      <c r="G21" s="58"/>
      <c r="H21" s="201" t="s">
        <v>77</v>
      </c>
      <c r="I21" s="201"/>
      <c r="K21" s="60" t="e">
        <f>+D21/D20</f>
        <v>#DIV/0!</v>
      </c>
      <c r="N21" s="54"/>
      <c r="O21" s="46"/>
      <c r="P21" s="46"/>
      <c r="Q21" s="46"/>
      <c r="R21" s="46"/>
      <c r="S21" s="46"/>
      <c r="T21" s="46"/>
      <c r="U21" s="46"/>
      <c r="V21" s="46"/>
      <c r="W21" s="46"/>
      <c r="X21" s="46"/>
      <c r="Y21" s="46"/>
      <c r="Z21" s="46"/>
      <c r="AA21" s="46"/>
      <c r="AB21" s="46"/>
      <c r="AC21" s="46"/>
      <c r="AD21" s="46"/>
      <c r="AE21" s="46"/>
      <c r="AF21" s="46"/>
      <c r="AG21" s="46"/>
      <c r="AH21" s="46"/>
      <c r="AI21" s="46"/>
      <c r="AJ21" s="46"/>
      <c r="AK21" s="46"/>
    </row>
    <row r="22" spans="1:37" ht="15" customHeight="1" x14ac:dyDescent="0.2">
      <c r="A22" s="54"/>
      <c r="B22" s="55"/>
      <c r="C22" s="55"/>
      <c r="D22" s="61"/>
      <c r="E22" s="61"/>
      <c r="F22" s="62"/>
      <c r="G22" s="62"/>
      <c r="N22" s="54"/>
      <c r="O22" s="46"/>
      <c r="P22" s="46"/>
      <c r="Q22" s="46"/>
      <c r="R22" s="46"/>
      <c r="S22" s="46"/>
      <c r="T22" s="46"/>
      <c r="U22" s="46"/>
      <c r="V22" s="46"/>
      <c r="W22" s="46"/>
      <c r="X22" s="46"/>
      <c r="Y22" s="46"/>
      <c r="Z22" s="46"/>
      <c r="AA22" s="46"/>
      <c r="AB22" s="46"/>
      <c r="AC22" s="46"/>
      <c r="AD22" s="46"/>
      <c r="AE22" s="46"/>
      <c r="AF22" s="46"/>
      <c r="AG22" s="46"/>
      <c r="AH22" s="46"/>
      <c r="AI22" s="46"/>
      <c r="AJ22" s="46"/>
      <c r="AK22" s="46"/>
    </row>
    <row r="23" spans="1:37" ht="15" customHeight="1" thickBot="1" x14ac:dyDescent="0.25">
      <c r="A23" s="54"/>
      <c r="B23" s="63"/>
      <c r="C23" s="63"/>
      <c r="D23" s="63"/>
      <c r="E23" s="63"/>
      <c r="F23" s="63"/>
      <c r="G23" s="63"/>
      <c r="H23" s="63"/>
      <c r="I23" s="63"/>
      <c r="J23" s="63"/>
      <c r="K23" s="64"/>
      <c r="L23" s="65"/>
      <c r="M23" s="66"/>
      <c r="N23" s="54"/>
      <c r="O23" s="46"/>
      <c r="P23" s="46"/>
      <c r="Q23" s="46"/>
      <c r="R23" s="46"/>
      <c r="S23" s="46"/>
      <c r="T23" s="46"/>
      <c r="U23" s="46"/>
      <c r="V23" s="46"/>
      <c r="W23" s="46"/>
      <c r="X23" s="46"/>
      <c r="Y23" s="46"/>
      <c r="Z23" s="46"/>
      <c r="AA23" s="46"/>
      <c r="AB23" s="46"/>
      <c r="AC23" s="46"/>
      <c r="AD23" s="46"/>
      <c r="AE23" s="46"/>
      <c r="AF23" s="46"/>
      <c r="AG23" s="46"/>
      <c r="AH23" s="46"/>
      <c r="AI23" s="46"/>
      <c r="AJ23" s="46"/>
      <c r="AK23" s="46"/>
    </row>
    <row r="24" spans="1:37" ht="39.75" customHeight="1" thickBot="1" x14ac:dyDescent="0.25">
      <c r="A24" s="67" t="s">
        <v>78</v>
      </c>
      <c r="B24" s="68" t="s">
        <v>79</v>
      </c>
      <c r="C24" s="68" t="s">
        <v>80</v>
      </c>
      <c r="D24" s="69" t="s">
        <v>81</v>
      </c>
      <c r="E24" s="70" t="s">
        <v>82</v>
      </c>
      <c r="F24" s="70" t="s">
        <v>83</v>
      </c>
      <c r="G24" s="70" t="s">
        <v>84</v>
      </c>
      <c r="H24" s="70" t="s">
        <v>85</v>
      </c>
      <c r="I24" s="206" t="s">
        <v>86</v>
      </c>
      <c r="J24" s="207"/>
      <c r="K24" s="71" t="s">
        <v>87</v>
      </c>
      <c r="L24" s="72"/>
      <c r="M24" s="73"/>
      <c r="N24" s="46"/>
      <c r="O24" s="46"/>
      <c r="P24" s="46"/>
      <c r="Q24" s="46"/>
      <c r="R24" s="46"/>
      <c r="S24" s="46"/>
      <c r="T24" s="46"/>
      <c r="U24" s="46"/>
      <c r="V24" s="46"/>
      <c r="W24" s="46"/>
      <c r="X24" s="46"/>
      <c r="Y24" s="46"/>
      <c r="Z24" s="46"/>
      <c r="AA24" s="46"/>
      <c r="AB24" s="46"/>
      <c r="AC24" s="46"/>
      <c r="AD24" s="46"/>
      <c r="AE24" s="46"/>
      <c r="AF24" s="46"/>
      <c r="AG24" s="46"/>
      <c r="AH24" s="46"/>
      <c r="AI24" s="46"/>
      <c r="AJ24" s="46"/>
      <c r="AK24" s="46"/>
    </row>
    <row r="25" spans="1:37" ht="15" customHeight="1" thickBot="1" x14ac:dyDescent="0.25">
      <c r="A25" s="74"/>
      <c r="B25" s="75"/>
      <c r="C25" s="75"/>
      <c r="D25" s="75">
        <v>0</v>
      </c>
      <c r="E25" s="76">
        <v>0</v>
      </c>
      <c r="F25" s="76">
        <v>0</v>
      </c>
      <c r="G25" s="77">
        <v>0</v>
      </c>
      <c r="H25" s="76">
        <v>0</v>
      </c>
      <c r="I25" s="173">
        <f>E25+F25+G25+H25</f>
        <v>0</v>
      </c>
      <c r="J25" s="174"/>
      <c r="K25" s="78">
        <f>G25+H25+I25+J25</f>
        <v>0</v>
      </c>
      <c r="L25" s="79"/>
      <c r="M25" s="73"/>
      <c r="N25" s="46"/>
      <c r="O25" s="46"/>
      <c r="P25" s="46"/>
      <c r="Q25" s="46"/>
      <c r="R25" s="46"/>
      <c r="S25" s="46"/>
      <c r="T25" s="46"/>
      <c r="U25" s="46"/>
      <c r="V25" s="46"/>
      <c r="W25" s="46"/>
      <c r="X25" s="46"/>
      <c r="Y25" s="46"/>
      <c r="Z25" s="46"/>
      <c r="AA25" s="46"/>
      <c r="AB25" s="46"/>
      <c r="AC25" s="46"/>
      <c r="AD25" s="46"/>
      <c r="AE25" s="46"/>
      <c r="AF25" s="46"/>
      <c r="AG25" s="46"/>
      <c r="AH25" s="46"/>
      <c r="AI25" s="46"/>
      <c r="AJ25" s="46"/>
      <c r="AK25" s="46"/>
    </row>
    <row r="26" spans="1:37" ht="15" customHeight="1" thickBot="1" x14ac:dyDescent="0.25">
      <c r="A26" s="80"/>
      <c r="E26" s="81"/>
      <c r="F26" s="81"/>
      <c r="G26" s="63"/>
      <c r="H26" s="81"/>
      <c r="I26" s="63"/>
      <c r="J26" s="63"/>
      <c r="K26" s="64"/>
      <c r="L26" s="65"/>
      <c r="M26" s="73"/>
      <c r="N26" s="46"/>
      <c r="O26" s="46"/>
      <c r="P26" s="46"/>
      <c r="Q26" s="46"/>
      <c r="R26" s="46"/>
      <c r="S26" s="46"/>
      <c r="T26" s="46"/>
      <c r="U26" s="46"/>
      <c r="V26" s="46"/>
      <c r="W26" s="46"/>
      <c r="X26" s="46"/>
      <c r="Y26" s="46"/>
      <c r="Z26" s="46"/>
      <c r="AA26" s="46"/>
      <c r="AB26" s="46"/>
      <c r="AC26" s="46"/>
      <c r="AD26" s="46"/>
      <c r="AE26" s="46"/>
      <c r="AF26" s="46"/>
      <c r="AG26" s="46"/>
      <c r="AH26" s="46"/>
      <c r="AI26" s="46"/>
      <c r="AJ26" s="46"/>
      <c r="AK26" s="46"/>
    </row>
    <row r="27" spans="1:37" ht="57.75" customHeight="1" thickBot="1" x14ac:dyDescent="0.25">
      <c r="A27" s="170" t="s">
        <v>88</v>
      </c>
      <c r="B27" s="68" t="s">
        <v>89</v>
      </c>
      <c r="C27" s="68" t="s">
        <v>90</v>
      </c>
      <c r="D27" s="68" t="s">
        <v>91</v>
      </c>
      <c r="E27" s="82" t="s">
        <v>92</v>
      </c>
      <c r="F27" s="82" t="s">
        <v>93</v>
      </c>
      <c r="G27" s="63"/>
      <c r="H27" s="81"/>
      <c r="I27" s="63"/>
      <c r="J27" s="63"/>
      <c r="K27" s="64"/>
      <c r="L27" s="65"/>
      <c r="M27" s="73"/>
      <c r="N27" s="46"/>
      <c r="O27" s="46"/>
      <c r="P27" s="46"/>
      <c r="Q27" s="46"/>
      <c r="R27" s="46"/>
      <c r="S27" s="46"/>
      <c r="T27" s="46"/>
      <c r="U27" s="46"/>
      <c r="V27" s="46"/>
      <c r="W27" s="46"/>
      <c r="X27" s="46"/>
      <c r="Y27" s="46"/>
      <c r="Z27" s="46"/>
      <c r="AA27" s="46"/>
      <c r="AB27" s="46"/>
      <c r="AC27" s="46"/>
      <c r="AD27" s="46"/>
      <c r="AE27" s="46"/>
      <c r="AF27" s="46"/>
      <c r="AG27" s="46"/>
      <c r="AH27" s="46"/>
      <c r="AI27" s="46"/>
      <c r="AJ27" s="46"/>
      <c r="AK27" s="46"/>
    </row>
    <row r="28" spans="1:37" ht="51" customHeight="1" thickBot="1" x14ac:dyDescent="0.25">
      <c r="A28" s="171"/>
      <c r="B28" s="75"/>
      <c r="C28" s="83" t="s">
        <v>94</v>
      </c>
      <c r="D28" s="75"/>
      <c r="E28" s="76"/>
      <c r="F28" s="76"/>
      <c r="G28" s="63"/>
      <c r="H28" s="81"/>
      <c r="I28" s="63"/>
      <c r="J28" s="63"/>
      <c r="K28" s="64"/>
      <c r="L28" s="65"/>
      <c r="M28" s="73"/>
      <c r="N28" s="46"/>
      <c r="O28" s="46"/>
      <c r="P28" s="46"/>
      <c r="Q28" s="46"/>
      <c r="R28" s="46"/>
      <c r="S28" s="46"/>
      <c r="T28" s="46"/>
      <c r="U28" s="46"/>
      <c r="V28" s="46"/>
      <c r="W28" s="46"/>
      <c r="X28" s="46"/>
      <c r="Y28" s="46"/>
      <c r="Z28" s="46"/>
      <c r="AA28" s="46"/>
      <c r="AB28" s="46"/>
      <c r="AC28" s="46"/>
      <c r="AD28" s="46"/>
      <c r="AE28" s="46"/>
      <c r="AF28" s="46"/>
      <c r="AG28" s="46"/>
      <c r="AH28" s="46"/>
      <c r="AI28" s="46"/>
      <c r="AJ28" s="46"/>
      <c r="AK28" s="46"/>
    </row>
    <row r="29" spans="1:37" ht="14.25" customHeight="1" x14ac:dyDescent="0.2">
      <c r="A29" s="54"/>
      <c r="B29" s="55"/>
      <c r="C29" s="55"/>
      <c r="D29" s="84"/>
      <c r="E29" s="84"/>
      <c r="F29" s="84"/>
      <c r="G29" s="58"/>
      <c r="H29" s="85"/>
      <c r="I29" s="86"/>
      <c r="J29" s="86"/>
      <c r="K29" s="87"/>
      <c r="L29" s="65"/>
      <c r="M29" s="73"/>
    </row>
    <row r="30" spans="1:37" ht="16.5" customHeight="1" x14ac:dyDescent="0.3">
      <c r="A30" s="54"/>
      <c r="B30" s="175" t="s">
        <v>95</v>
      </c>
      <c r="C30" s="175"/>
      <c r="D30" s="175"/>
      <c r="E30" s="175"/>
      <c r="F30" s="176"/>
      <c r="G30" s="176"/>
      <c r="I30" s="180" t="s">
        <v>96</v>
      </c>
      <c r="J30" s="181"/>
      <c r="K30" s="121"/>
      <c r="L30" s="65"/>
      <c r="M30" s="73"/>
    </row>
    <row r="31" spans="1:37" ht="10.5" customHeight="1" thickBot="1" x14ac:dyDescent="0.25">
      <c r="A31" s="54"/>
      <c r="B31" s="55"/>
      <c r="C31" s="55"/>
      <c r="D31" s="64"/>
      <c r="E31" s="179"/>
      <c r="F31" s="179"/>
      <c r="G31" s="179"/>
      <c r="H31" s="179"/>
      <c r="I31" s="65"/>
      <c r="J31" s="65"/>
      <c r="K31" s="65"/>
      <c r="L31" s="65"/>
      <c r="M31" s="89"/>
    </row>
    <row r="32" spans="1:37" s="91" customFormat="1" ht="16.5" customHeight="1" thickBot="1" x14ac:dyDescent="0.25">
      <c r="A32" s="177" t="s">
        <v>97</v>
      </c>
      <c r="B32" s="177"/>
      <c r="C32" s="177"/>
      <c r="D32" s="177"/>
      <c r="E32" s="177"/>
      <c r="F32" s="177"/>
      <c r="G32" s="177"/>
      <c r="H32" s="177"/>
      <c r="I32" s="177"/>
      <c r="J32" s="177"/>
      <c r="K32" s="177"/>
      <c r="L32" s="177"/>
      <c r="M32" s="177"/>
      <c r="N32" s="34"/>
      <c r="O32" s="34"/>
      <c r="P32" s="90"/>
      <c r="Q32" s="90"/>
      <c r="R32" s="90"/>
      <c r="S32" s="90"/>
      <c r="T32" s="90"/>
      <c r="U32" s="90"/>
      <c r="V32" s="90"/>
      <c r="W32" s="90"/>
      <c r="X32" s="90"/>
      <c r="Y32" s="90"/>
      <c r="Z32" s="90"/>
      <c r="AA32" s="90"/>
      <c r="AB32" s="90"/>
      <c r="AC32" s="90"/>
      <c r="AD32" s="90"/>
      <c r="AE32" s="90"/>
      <c r="AF32" s="90"/>
      <c r="AG32" s="90"/>
      <c r="AH32" s="90"/>
      <c r="AI32" s="90"/>
      <c r="AJ32" s="90"/>
      <c r="AK32" s="90"/>
    </row>
    <row r="33" spans="1:15" ht="15" customHeight="1" x14ac:dyDescent="0.2">
      <c r="A33" s="20"/>
      <c r="B33" s="21"/>
      <c r="C33" s="21"/>
      <c r="D33" s="22"/>
      <c r="E33" s="23"/>
      <c r="F33" s="23"/>
      <c r="G33" s="23"/>
      <c r="H33" s="23"/>
      <c r="I33" s="23"/>
      <c r="J33" s="24"/>
      <c r="K33" s="24"/>
      <c r="L33" s="23"/>
      <c r="M33" s="23"/>
      <c r="N33" s="21"/>
      <c r="O33" s="25"/>
    </row>
    <row r="34" spans="1:15" ht="15" customHeight="1" x14ac:dyDescent="0.2">
      <c r="A34" s="186" t="s">
        <v>98</v>
      </c>
      <c r="B34" s="187"/>
      <c r="C34" s="188"/>
      <c r="D34" s="182" t="s">
        <v>99</v>
      </c>
      <c r="E34" s="183"/>
      <c r="F34" s="183"/>
      <c r="G34" s="183"/>
      <c r="H34" s="183"/>
      <c r="I34" s="183"/>
      <c r="J34" s="183"/>
      <c r="K34" s="126" t="s">
        <v>100</v>
      </c>
      <c r="L34" s="126"/>
      <c r="M34" s="127"/>
    </row>
    <row r="35" spans="1:15" ht="15" customHeight="1" x14ac:dyDescent="0.2">
      <c r="A35" s="129" t="str">
        <f>IFERROR(VLOOKUP(D35,CCP!$K$3:$M$209,3,FALSE)&amp;VLOOKUP(D35,CCP!$K$3:$L$209,2,FALSE),"")</f>
        <v>A-01-01-01-001-002---</v>
      </c>
      <c r="B35" s="129"/>
      <c r="C35" s="129"/>
      <c r="D35" s="184" t="s">
        <v>101</v>
      </c>
      <c r="E35" s="184"/>
      <c r="F35" s="184"/>
      <c r="G35" s="184"/>
      <c r="H35" s="184"/>
      <c r="I35" s="184"/>
      <c r="J35" s="27"/>
      <c r="K35" s="185">
        <f>IFERROR(VLOOKUP(D35,CCP!$K$3:$P$209,6,FALSE),0)</f>
        <v>0</v>
      </c>
      <c r="L35" s="185"/>
      <c r="M35" s="26"/>
    </row>
    <row r="36" spans="1:15" ht="15" customHeight="1" x14ac:dyDescent="0.2">
      <c r="A36" s="124" t="str">
        <f>IFERROR(VLOOKUP(D36,CCP!$K$3:$M$209,3,FALSE)&amp;VLOOKUP(D36,CCP!$K$3:$L$209,2,FALSE),"")</f>
        <v/>
      </c>
      <c r="B36" s="124"/>
      <c r="C36" s="124"/>
      <c r="D36" s="130"/>
      <c r="E36" s="130"/>
      <c r="F36" s="130"/>
      <c r="G36" s="130"/>
      <c r="H36" s="130"/>
      <c r="I36" s="130"/>
      <c r="J36" s="130"/>
      <c r="K36" s="125">
        <f>IFERROR(VLOOKUP(D36,CCP!$K$3:$P$209,6,FALSE),0)</f>
        <v>0</v>
      </c>
      <c r="L36" s="125"/>
      <c r="M36" s="120"/>
    </row>
    <row r="37" spans="1:15" ht="15" customHeight="1" x14ac:dyDescent="0.2">
      <c r="A37" s="129" t="str">
        <f>IFERROR(VLOOKUP(D37,CCP!$K$3:$M$209,3,FALSE)&amp;VLOOKUP(D37,CCP!$K$3:$L$209,2,FALSE),"")</f>
        <v/>
      </c>
      <c r="B37" s="129"/>
      <c r="C37" s="129"/>
      <c r="D37" s="131"/>
      <c r="E37" s="131"/>
      <c r="F37" s="131"/>
      <c r="G37" s="131"/>
      <c r="H37" s="131"/>
      <c r="I37" s="131"/>
      <c r="J37" s="131"/>
      <c r="K37" s="128">
        <f>IFERROR(VLOOKUP(D37,CCP!$K$3:$P$209,6,FALSE),0)</f>
        <v>0</v>
      </c>
      <c r="L37" s="128"/>
      <c r="M37" s="26"/>
    </row>
    <row r="38" spans="1:15" ht="15" customHeight="1" x14ac:dyDescent="0.2">
      <c r="A38" s="124" t="str">
        <f>IFERROR(VLOOKUP(D38,CCP!$K$3:$M$209,3,FALSE)&amp;VLOOKUP(D38,CCP!$K$3:$L$209,2,FALSE),"")</f>
        <v/>
      </c>
      <c r="B38" s="124"/>
      <c r="C38" s="124"/>
      <c r="D38" s="130"/>
      <c r="E38" s="130"/>
      <c r="F38" s="130"/>
      <c r="G38" s="130"/>
      <c r="H38" s="130"/>
      <c r="I38" s="130"/>
      <c r="J38" s="130"/>
      <c r="K38" s="125">
        <f>IFERROR(VLOOKUP(D38,CCP!$K$3:$P$209,6,FALSE),0)</f>
        <v>0</v>
      </c>
      <c r="L38" s="125"/>
      <c r="M38" s="120"/>
    </row>
    <row r="39" spans="1:15" ht="15" customHeight="1" x14ac:dyDescent="0.2">
      <c r="A39" s="129" t="str">
        <f>IFERROR(VLOOKUP(D39,CCP!$K$3:$M$209,3,FALSE)&amp;VLOOKUP(D39,CCP!$K$3:$L$209,2,FALSE),"")</f>
        <v/>
      </c>
      <c r="B39" s="129"/>
      <c r="C39" s="129"/>
      <c r="D39" s="131"/>
      <c r="E39" s="131"/>
      <c r="F39" s="131"/>
      <c r="G39" s="131"/>
      <c r="H39" s="131"/>
      <c r="I39" s="131"/>
      <c r="J39" s="131"/>
      <c r="K39" s="128">
        <f>IFERROR(VLOOKUP(D39,CCP!$K$3:$P$209,6,FALSE),0)</f>
        <v>0</v>
      </c>
      <c r="L39" s="128"/>
      <c r="M39" s="26"/>
    </row>
    <row r="40" spans="1:15" ht="15" customHeight="1" x14ac:dyDescent="0.2">
      <c r="A40" s="124" t="str">
        <f>IFERROR(VLOOKUP(D40,CCP!$K$3:$M$209,3,FALSE)&amp;VLOOKUP(D40,CCP!$K$3:$L$209,2,FALSE),"")</f>
        <v/>
      </c>
      <c r="B40" s="124"/>
      <c r="C40" s="124"/>
      <c r="D40" s="130"/>
      <c r="E40" s="130"/>
      <c r="F40" s="130"/>
      <c r="G40" s="130"/>
      <c r="H40" s="130"/>
      <c r="I40" s="130"/>
      <c r="J40" s="130"/>
      <c r="K40" s="125">
        <f>IFERROR(VLOOKUP(D40,CCP!$K$3:$P$209,6,FALSE),0)</f>
        <v>0</v>
      </c>
      <c r="L40" s="125"/>
      <c r="M40" s="120"/>
    </row>
    <row r="41" spans="1:15" ht="15" customHeight="1" x14ac:dyDescent="0.2">
      <c r="A41" s="129" t="str">
        <f>IFERROR(VLOOKUP(D41,CCP!$K$3:$M$209,3,FALSE)&amp;VLOOKUP(D41,CCP!$K$3:$L$209,2,FALSE),"")</f>
        <v/>
      </c>
      <c r="B41" s="129"/>
      <c r="C41" s="129"/>
      <c r="D41" s="131"/>
      <c r="E41" s="131"/>
      <c r="F41" s="131"/>
      <c r="G41" s="131"/>
      <c r="H41" s="131"/>
      <c r="I41" s="131"/>
      <c r="J41" s="131"/>
      <c r="K41" s="128">
        <f>IFERROR(VLOOKUP(D41,CCP!$K$3:$P$209,6,FALSE),0)</f>
        <v>0</v>
      </c>
      <c r="L41" s="128"/>
      <c r="M41" s="26"/>
    </row>
    <row r="42" spans="1:15" ht="15" customHeight="1" x14ac:dyDescent="0.2">
      <c r="A42" s="124" t="s">
        <v>102</v>
      </c>
      <c r="B42" s="124"/>
      <c r="C42" s="124"/>
      <c r="D42" s="130"/>
      <c r="E42" s="130"/>
      <c r="F42" s="130"/>
      <c r="G42" s="130"/>
      <c r="H42" s="130"/>
      <c r="I42" s="130"/>
      <c r="J42" s="130"/>
      <c r="K42" s="125">
        <f>SUM(K35:L41)</f>
        <v>0</v>
      </c>
      <c r="L42" s="125"/>
      <c r="M42" s="120"/>
    </row>
    <row r="43" spans="1:15" ht="15" customHeight="1" x14ac:dyDescent="0.2">
      <c r="A43" s="129"/>
      <c r="B43" s="129"/>
      <c r="C43" s="129"/>
      <c r="D43" s="131"/>
      <c r="E43" s="131"/>
      <c r="F43" s="131"/>
      <c r="G43" s="131"/>
      <c r="H43" s="131"/>
      <c r="I43" s="131"/>
      <c r="J43" s="131"/>
      <c r="K43" s="128"/>
      <c r="L43" s="128"/>
      <c r="M43" s="26"/>
    </row>
    <row r="44" spans="1:15" ht="14.25" customHeight="1" x14ac:dyDescent="0.2">
      <c r="A44" s="159" t="s">
        <v>103</v>
      </c>
      <c r="B44" s="160"/>
      <c r="C44" s="160"/>
      <c r="D44" s="160"/>
      <c r="E44" s="160"/>
      <c r="F44" s="160"/>
      <c r="G44" s="160"/>
      <c r="H44" s="160"/>
      <c r="I44" s="160"/>
      <c r="J44" s="160"/>
      <c r="K44" s="160"/>
      <c r="L44" s="160"/>
      <c r="M44" s="161"/>
    </row>
    <row r="45" spans="1:15" ht="37.5" customHeight="1" x14ac:dyDescent="0.2">
      <c r="A45" s="153" t="s">
        <v>104</v>
      </c>
      <c r="B45" s="154"/>
      <c r="C45" s="144"/>
      <c r="D45" s="145"/>
      <c r="E45" s="145"/>
      <c r="F45" s="145"/>
      <c r="G45" s="145"/>
      <c r="H45" s="145"/>
      <c r="I45" s="145"/>
      <c r="J45" s="145"/>
      <c r="K45" s="145"/>
      <c r="L45" s="145"/>
      <c r="M45" s="146"/>
    </row>
    <row r="46" spans="1:15" ht="14.25" customHeight="1" x14ac:dyDescent="0.2">
      <c r="A46" s="159" t="s">
        <v>105</v>
      </c>
      <c r="B46" s="160"/>
      <c r="C46" s="160"/>
      <c r="D46" s="160"/>
      <c r="E46" s="160"/>
      <c r="F46" s="160"/>
      <c r="G46" s="160"/>
      <c r="H46" s="160"/>
      <c r="I46" s="160"/>
      <c r="J46" s="160"/>
      <c r="K46" s="160"/>
      <c r="L46" s="160"/>
      <c r="M46" s="161"/>
    </row>
    <row r="47" spans="1:15" ht="21" customHeight="1" x14ac:dyDescent="0.2">
      <c r="A47" s="162" t="s">
        <v>106</v>
      </c>
      <c r="B47" s="163"/>
      <c r="C47" s="163"/>
      <c r="D47" s="163"/>
      <c r="E47" s="163"/>
      <c r="F47" s="164"/>
      <c r="G47" s="150" t="s">
        <v>107</v>
      </c>
      <c r="H47" s="151"/>
      <c r="I47" s="151"/>
      <c r="J47" s="151"/>
      <c r="K47" s="151"/>
      <c r="L47" s="151"/>
      <c r="M47" s="152"/>
    </row>
    <row r="48" spans="1:15" ht="16.5" x14ac:dyDescent="0.2">
      <c r="A48" s="139"/>
      <c r="B48" s="140"/>
      <c r="C48" s="140"/>
      <c r="D48" s="140"/>
      <c r="E48" s="140"/>
      <c r="F48" s="141"/>
      <c r="G48" s="136"/>
      <c r="H48" s="137"/>
      <c r="I48" s="137"/>
      <c r="J48" s="137"/>
      <c r="K48" s="137"/>
      <c r="L48" s="137"/>
      <c r="M48" s="138"/>
    </row>
    <row r="49" spans="1:13" ht="16.5" x14ac:dyDescent="0.2">
      <c r="A49" s="139"/>
      <c r="B49" s="140"/>
      <c r="C49" s="140"/>
      <c r="D49" s="140"/>
      <c r="E49" s="140"/>
      <c r="F49" s="141"/>
      <c r="G49" s="136"/>
      <c r="H49" s="137"/>
      <c r="I49" s="137"/>
      <c r="J49" s="137"/>
      <c r="K49" s="137"/>
      <c r="L49" s="137"/>
      <c r="M49" s="138"/>
    </row>
    <row r="50" spans="1:13" ht="16.5" x14ac:dyDescent="0.2">
      <c r="A50" s="139"/>
      <c r="B50" s="140"/>
      <c r="C50" s="140"/>
      <c r="D50" s="140"/>
      <c r="E50" s="140"/>
      <c r="F50" s="141"/>
      <c r="G50" s="136"/>
      <c r="H50" s="137"/>
      <c r="I50" s="137"/>
      <c r="J50" s="137"/>
      <c r="K50" s="137"/>
      <c r="L50" s="137"/>
      <c r="M50" s="138"/>
    </row>
    <row r="51" spans="1:13" ht="16.5" x14ac:dyDescent="0.2">
      <c r="A51" s="139"/>
      <c r="B51" s="140"/>
      <c r="C51" s="140"/>
      <c r="D51" s="140"/>
      <c r="E51" s="140"/>
      <c r="F51" s="141"/>
      <c r="G51" s="136"/>
      <c r="H51" s="137"/>
      <c r="I51" s="137"/>
      <c r="J51" s="137"/>
      <c r="K51" s="137"/>
      <c r="L51" s="137"/>
      <c r="M51" s="138"/>
    </row>
    <row r="52" spans="1:13" ht="18" customHeight="1" x14ac:dyDescent="0.2">
      <c r="A52" s="29"/>
      <c r="B52" s="30"/>
      <c r="C52" s="30"/>
      <c r="D52" s="30"/>
      <c r="E52" s="30"/>
      <c r="F52" s="30"/>
      <c r="G52" s="30"/>
      <c r="H52" s="30"/>
      <c r="I52" s="30"/>
      <c r="J52" s="30"/>
      <c r="K52" s="30"/>
      <c r="L52" s="30"/>
      <c r="M52" s="31"/>
    </row>
    <row r="53" spans="1:13" ht="10.5" customHeight="1" x14ac:dyDescent="0.2">
      <c r="A53" s="167"/>
      <c r="B53" s="168"/>
      <c r="C53" s="168"/>
      <c r="D53" s="168"/>
      <c r="E53" s="168"/>
      <c r="F53" s="168"/>
      <c r="G53" s="168"/>
      <c r="H53" s="168"/>
      <c r="I53" s="168"/>
      <c r="J53" s="168"/>
      <c r="K53" s="168"/>
      <c r="L53" s="168"/>
      <c r="M53" s="169"/>
    </row>
    <row r="54" spans="1:13" ht="21" customHeight="1" x14ac:dyDescent="0.2">
      <c r="A54" s="147" t="s">
        <v>108</v>
      </c>
      <c r="B54" s="148"/>
      <c r="C54" s="148"/>
      <c r="D54" s="148"/>
      <c r="E54" s="148"/>
      <c r="F54" s="148"/>
      <c r="G54" s="148"/>
      <c r="H54" s="148"/>
      <c r="I54" s="148"/>
      <c r="J54" s="148"/>
      <c r="K54" s="148"/>
      <c r="L54" s="148"/>
      <c r="M54" s="149"/>
    </row>
    <row r="55" spans="1:13" ht="14.25" customHeight="1" x14ac:dyDescent="0.2">
      <c r="A55" s="155" t="s">
        <v>53</v>
      </c>
      <c r="B55" s="155"/>
      <c r="C55" s="155"/>
      <c r="D55" s="155"/>
      <c r="E55" s="155"/>
      <c r="F55" s="155"/>
      <c r="G55" s="155"/>
      <c r="H55" s="155"/>
      <c r="I55" s="155"/>
      <c r="J55" s="155"/>
      <c r="K55" s="155"/>
      <c r="L55" s="155"/>
      <c r="M55" s="156"/>
    </row>
    <row r="56" spans="1:13" ht="11.25" customHeight="1" x14ac:dyDescent="0.2">
      <c r="A56" s="157"/>
      <c r="B56" s="157"/>
      <c r="C56" s="157"/>
      <c r="D56" s="157"/>
      <c r="E56" s="157"/>
      <c r="F56" s="157"/>
      <c r="G56" s="157"/>
      <c r="H56" s="157"/>
      <c r="I56" s="157"/>
      <c r="J56" s="157"/>
      <c r="K56" s="157"/>
      <c r="L56" s="157"/>
      <c r="M56" s="158"/>
    </row>
    <row r="57" spans="1:13" ht="20.25" customHeight="1" x14ac:dyDescent="0.2">
      <c r="A57" s="147" t="s">
        <v>109</v>
      </c>
      <c r="B57" s="148"/>
      <c r="C57" s="148"/>
      <c r="D57" s="148"/>
      <c r="E57" s="148"/>
      <c r="F57" s="148"/>
      <c r="G57" s="148"/>
      <c r="H57" s="148"/>
      <c r="I57" s="148"/>
      <c r="J57" s="148"/>
      <c r="K57" s="148"/>
      <c r="L57" s="148"/>
      <c r="M57" s="149"/>
    </row>
    <row r="58" spans="1:13" ht="126" customHeight="1" x14ac:dyDescent="0.2">
      <c r="A58" s="165" t="s">
        <v>110</v>
      </c>
      <c r="B58" s="165"/>
      <c r="C58" s="165"/>
      <c r="D58" s="165"/>
      <c r="E58" s="165"/>
      <c r="F58" s="165"/>
      <c r="G58" s="165"/>
      <c r="H58" s="165"/>
      <c r="I58" s="165"/>
      <c r="J58" s="165"/>
      <c r="K58" s="165"/>
      <c r="L58" s="165"/>
      <c r="M58" s="165"/>
    </row>
    <row r="59" spans="1:13" ht="15.75" customHeight="1" x14ac:dyDescent="0.2">
      <c r="A59" s="147" t="s">
        <v>111</v>
      </c>
      <c r="B59" s="148"/>
      <c r="C59" s="148"/>
      <c r="D59" s="148"/>
      <c r="E59" s="148"/>
      <c r="F59" s="148"/>
      <c r="G59" s="148"/>
      <c r="H59" s="148"/>
      <c r="I59" s="148"/>
      <c r="J59" s="148"/>
      <c r="K59" s="148"/>
      <c r="L59" s="148"/>
      <c r="M59" s="149"/>
    </row>
    <row r="60" spans="1:13" ht="11.25" customHeight="1" x14ac:dyDescent="0.25">
      <c r="A60" s="142"/>
      <c r="B60" s="143"/>
      <c r="C60" s="92"/>
      <c r="D60" s="92"/>
      <c r="E60" s="53"/>
      <c r="F60" s="53"/>
      <c r="G60" s="53"/>
      <c r="H60" s="92"/>
      <c r="I60" s="55"/>
      <c r="J60" s="55"/>
      <c r="K60" s="55"/>
      <c r="L60" s="55"/>
      <c r="M60" s="93"/>
    </row>
    <row r="61" spans="1:13" ht="13.7" customHeight="1" x14ac:dyDescent="0.25">
      <c r="A61" s="27"/>
      <c r="B61" s="27"/>
      <c r="C61" s="1"/>
      <c r="D61" s="4"/>
      <c r="E61" s="1"/>
      <c r="F61" s="5"/>
    </row>
    <row r="62" spans="1:13" ht="13.7" customHeight="1" x14ac:dyDescent="0.25">
      <c r="A62" s="94" t="s">
        <v>112</v>
      </c>
      <c r="B62" s="95"/>
      <c r="C62" s="32"/>
      <c r="D62" s="33"/>
      <c r="E62" s="1"/>
      <c r="F62" s="5"/>
      <c r="I62" s="96"/>
      <c r="J62" s="96"/>
      <c r="K62" s="97"/>
      <c r="L62" s="96"/>
    </row>
    <row r="63" spans="1:13" ht="13.7" customHeight="1" x14ac:dyDescent="0.25">
      <c r="A63" s="94" t="s">
        <v>113</v>
      </c>
      <c r="B63" s="27" t="s">
        <v>114</v>
      </c>
      <c r="C63" s="1"/>
      <c r="D63" s="4"/>
      <c r="E63" s="1"/>
      <c r="F63" s="5"/>
      <c r="H63" s="134" t="s">
        <v>115</v>
      </c>
      <c r="I63" s="134"/>
      <c r="J63" s="134"/>
      <c r="K63" s="134"/>
      <c r="L63" s="134"/>
      <c r="M63" s="135"/>
    </row>
    <row r="64" spans="1:13" ht="13.7" customHeight="1" x14ac:dyDescent="0.25">
      <c r="A64" s="94" t="s">
        <v>116</v>
      </c>
      <c r="B64" s="27"/>
      <c r="C64" s="1"/>
      <c r="D64" s="4"/>
      <c r="E64" s="1"/>
      <c r="F64" s="5"/>
      <c r="H64" s="132" t="s">
        <v>117</v>
      </c>
      <c r="I64" s="132"/>
      <c r="J64" s="132"/>
      <c r="K64" s="132"/>
      <c r="L64" s="132"/>
      <c r="M64" s="133"/>
    </row>
    <row r="65" spans="1:13" ht="13.7" customHeight="1" x14ac:dyDescent="0.25">
      <c r="A65" s="94" t="s">
        <v>118</v>
      </c>
      <c r="B65" s="27"/>
      <c r="C65" s="1"/>
      <c r="D65" s="4"/>
      <c r="E65" s="1"/>
      <c r="F65" s="5"/>
      <c r="H65" s="132" t="s">
        <v>119</v>
      </c>
      <c r="I65" s="132"/>
      <c r="J65" s="132"/>
      <c r="K65" s="132"/>
      <c r="L65" s="132"/>
      <c r="M65" s="133"/>
    </row>
    <row r="66" spans="1:13" ht="10.5" customHeight="1" x14ac:dyDescent="0.25">
      <c r="A66" s="54"/>
      <c r="C66" s="1"/>
      <c r="D66" s="4"/>
      <c r="E66" s="1"/>
      <c r="F66" s="5"/>
      <c r="H66" s="132" t="s">
        <v>120</v>
      </c>
      <c r="I66" s="132"/>
      <c r="J66" s="132"/>
      <c r="K66" s="132"/>
      <c r="L66" s="132"/>
      <c r="M66" s="133"/>
    </row>
    <row r="67" spans="1:13" ht="9" customHeight="1" x14ac:dyDescent="0.25">
      <c r="A67" s="98"/>
      <c r="B67" s="99"/>
      <c r="C67" s="99"/>
      <c r="D67" s="99"/>
      <c r="E67" s="96"/>
      <c r="H67" s="100"/>
      <c r="I67" s="99"/>
      <c r="J67" s="99"/>
      <c r="K67" s="99"/>
      <c r="L67" s="99"/>
      <c r="M67" s="101"/>
    </row>
    <row r="68" spans="1:13" ht="12" customHeight="1" x14ac:dyDescent="0.25">
      <c r="A68" s="102" t="s">
        <v>121</v>
      </c>
      <c r="C68" s="103"/>
      <c r="D68" s="103"/>
      <c r="E68" s="103"/>
      <c r="F68" s="104"/>
      <c r="G68" s="104"/>
      <c r="H68" s="104"/>
      <c r="I68" s="105"/>
      <c r="J68" s="105"/>
      <c r="K68" s="106"/>
      <c r="L68" s="107"/>
      <c r="M68" s="108"/>
    </row>
    <row r="69" spans="1:13" ht="12.75" customHeight="1" x14ac:dyDescent="0.25">
      <c r="C69" s="103"/>
      <c r="D69" s="103"/>
      <c r="E69" s="103"/>
      <c r="H69" s="109"/>
      <c r="I69" s="105"/>
      <c r="J69" s="105"/>
      <c r="K69" s="110"/>
      <c r="L69" s="107"/>
      <c r="M69" s="110"/>
    </row>
    <row r="70" spans="1:13" ht="13.5" hidden="1" customHeight="1" x14ac:dyDescent="0.25">
      <c r="A70" s="3" t="s">
        <v>122</v>
      </c>
      <c r="C70" s="103"/>
      <c r="D70" s="103"/>
      <c r="E70" s="103"/>
    </row>
    <row r="71" spans="1:13" ht="15" hidden="1" customHeight="1" x14ac:dyDescent="0.25">
      <c r="A71" s="3" t="s">
        <v>123</v>
      </c>
      <c r="B71" s="8"/>
      <c r="C71" s="8"/>
      <c r="D71" s="8"/>
      <c r="E71" s="8"/>
    </row>
    <row r="72" spans="1:13" ht="13.5" hidden="1" x14ac:dyDescent="0.25">
      <c r="A72" s="3" t="s">
        <v>124</v>
      </c>
      <c r="C72" s="103"/>
      <c r="D72" s="103"/>
      <c r="E72" s="103"/>
    </row>
    <row r="73" spans="1:13" ht="13.5" hidden="1" x14ac:dyDescent="0.25">
      <c r="A73" s="3" t="s">
        <v>125</v>
      </c>
      <c r="C73" s="103"/>
      <c r="D73" s="103"/>
      <c r="E73" s="103"/>
    </row>
    <row r="74" spans="1:13" ht="12.75" hidden="1" customHeight="1" x14ac:dyDescent="0.25">
      <c r="A74" s="3" t="s">
        <v>126</v>
      </c>
      <c r="C74" s="103"/>
      <c r="D74" s="103"/>
      <c r="E74" s="103"/>
    </row>
    <row r="75" spans="1:13" ht="13.5" hidden="1" customHeight="1" x14ac:dyDescent="0.25">
      <c r="A75" s="3" t="s">
        <v>127</v>
      </c>
      <c r="C75" s="103"/>
      <c r="D75" s="103"/>
      <c r="E75" s="103"/>
    </row>
    <row r="76" spans="1:13" ht="13.5" hidden="1" customHeight="1" x14ac:dyDescent="0.25">
      <c r="A76" s="3" t="s">
        <v>128</v>
      </c>
      <c r="C76" s="103"/>
      <c r="D76" s="103"/>
      <c r="E76" s="103"/>
    </row>
    <row r="77" spans="1:13" ht="13.5" hidden="1" customHeight="1" x14ac:dyDescent="0.25">
      <c r="A77" s="3" t="s">
        <v>129</v>
      </c>
      <c r="C77" s="103"/>
      <c r="D77" s="103"/>
      <c r="E77" s="103"/>
    </row>
    <row r="78" spans="1:13" ht="13.5" hidden="1" customHeight="1" x14ac:dyDescent="0.25">
      <c r="A78" s="3" t="s">
        <v>130</v>
      </c>
      <c r="C78" s="103"/>
      <c r="D78" s="103"/>
      <c r="E78" s="103"/>
    </row>
    <row r="79" spans="1:13" ht="13.5" hidden="1" customHeight="1" x14ac:dyDescent="0.25">
      <c r="A79" s="3" t="s">
        <v>131</v>
      </c>
      <c r="C79" s="103"/>
      <c r="D79" s="103"/>
      <c r="E79" s="103"/>
    </row>
    <row r="80" spans="1:13" ht="13.5" hidden="1" customHeight="1" x14ac:dyDescent="0.25">
      <c r="A80" s="3" t="s">
        <v>132</v>
      </c>
      <c r="C80" s="103"/>
      <c r="D80" s="103"/>
      <c r="E80" s="103"/>
    </row>
    <row r="81" spans="1:5" ht="13.5" hidden="1" customHeight="1" x14ac:dyDescent="0.25">
      <c r="A81" s="3" t="s">
        <v>133</v>
      </c>
      <c r="C81" s="103"/>
      <c r="D81" s="103"/>
      <c r="E81" s="103"/>
    </row>
    <row r="82" spans="1:5" ht="13.5" hidden="1" customHeight="1" x14ac:dyDescent="0.25">
      <c r="A82" s="3" t="s">
        <v>134</v>
      </c>
      <c r="C82" s="103"/>
      <c r="D82" s="103"/>
      <c r="E82" s="103"/>
    </row>
    <row r="83" spans="1:5" ht="13.5" hidden="1" customHeight="1" x14ac:dyDescent="0.25">
      <c r="A83" s="3" t="s">
        <v>135</v>
      </c>
      <c r="C83" s="103"/>
      <c r="D83" s="103"/>
      <c r="E83" s="103"/>
    </row>
    <row r="84" spans="1:5" ht="13.5" hidden="1" customHeight="1" x14ac:dyDescent="0.25">
      <c r="A84" s="3" t="s">
        <v>136</v>
      </c>
      <c r="C84" s="103"/>
      <c r="D84" s="103"/>
      <c r="E84" s="103"/>
    </row>
    <row r="85" spans="1:5" ht="13.5" hidden="1" customHeight="1" x14ac:dyDescent="0.25">
      <c r="A85" s="3" t="s">
        <v>137</v>
      </c>
      <c r="C85" s="103"/>
      <c r="D85" s="103"/>
      <c r="E85" s="103"/>
    </row>
    <row r="86" spans="1:5" ht="13.5" hidden="1" customHeight="1" x14ac:dyDescent="0.25">
      <c r="A86" s="3" t="s">
        <v>138</v>
      </c>
      <c r="C86" s="103"/>
      <c r="D86" s="103"/>
      <c r="E86" s="103"/>
    </row>
    <row r="87" spans="1:5" ht="13.5" hidden="1" customHeight="1" x14ac:dyDescent="0.25">
      <c r="A87" s="3" t="s">
        <v>139</v>
      </c>
      <c r="C87" s="103"/>
      <c r="D87" s="103"/>
      <c r="E87" s="103"/>
    </row>
    <row r="88" spans="1:5" ht="13.5" hidden="1" customHeight="1" x14ac:dyDescent="0.25">
      <c r="A88" s="3" t="s">
        <v>140</v>
      </c>
      <c r="C88" s="103"/>
      <c r="D88" s="103"/>
      <c r="E88" s="103"/>
    </row>
    <row r="89" spans="1:5" ht="13.5" hidden="1" customHeight="1" x14ac:dyDescent="0.25">
      <c r="A89" s="3" t="s">
        <v>141</v>
      </c>
      <c r="C89" s="103"/>
      <c r="D89" s="103"/>
      <c r="E89" s="103"/>
    </row>
    <row r="90" spans="1:5" ht="13.5" hidden="1" customHeight="1" x14ac:dyDescent="0.25">
      <c r="A90" s="3" t="s">
        <v>142</v>
      </c>
      <c r="C90" s="103"/>
      <c r="D90" s="103"/>
      <c r="E90" s="103"/>
    </row>
    <row r="91" spans="1:5" ht="13.5" hidden="1" customHeight="1" x14ac:dyDescent="0.25">
      <c r="A91" s="3" t="s">
        <v>143</v>
      </c>
      <c r="C91" s="103"/>
      <c r="D91" s="103"/>
      <c r="E91" s="103"/>
    </row>
    <row r="92" spans="1:5" ht="13.5" hidden="1" customHeight="1" x14ac:dyDescent="0.25">
      <c r="A92" s="3" t="s">
        <v>144</v>
      </c>
      <c r="C92" s="103"/>
      <c r="D92" s="103"/>
      <c r="E92" s="103"/>
    </row>
    <row r="93" spans="1:5" ht="13.5" hidden="1" customHeight="1" x14ac:dyDescent="0.25">
      <c r="A93" s="3" t="s">
        <v>145</v>
      </c>
      <c r="C93" s="103"/>
      <c r="D93" s="103"/>
      <c r="E93" s="103"/>
    </row>
    <row r="94" spans="1:5" ht="13.5" hidden="1" customHeight="1" x14ac:dyDescent="0.25">
      <c r="A94" s="3" t="s">
        <v>146</v>
      </c>
      <c r="C94" s="103"/>
      <c r="D94" s="103"/>
      <c r="E94" s="103"/>
    </row>
    <row r="95" spans="1:5" ht="13.5" hidden="1" customHeight="1" x14ac:dyDescent="0.25">
      <c r="A95" s="3" t="s">
        <v>147</v>
      </c>
      <c r="C95" s="103"/>
      <c r="D95" s="103"/>
      <c r="E95" s="103"/>
    </row>
    <row r="96" spans="1:5" ht="13.5" hidden="1" customHeight="1" x14ac:dyDescent="0.25">
      <c r="A96" s="3" t="s">
        <v>148</v>
      </c>
      <c r="C96" s="103"/>
      <c r="D96" s="103"/>
      <c r="E96" s="103"/>
    </row>
    <row r="97" spans="3:5" hidden="1" x14ac:dyDescent="0.2">
      <c r="C97" s="103"/>
      <c r="D97" s="103"/>
      <c r="E97" s="103"/>
    </row>
    <row r="98" spans="3:5" hidden="1" x14ac:dyDescent="0.2">
      <c r="C98" s="103"/>
      <c r="D98" s="103"/>
      <c r="E98" s="103"/>
    </row>
    <row r="99" spans="3:5" hidden="1" x14ac:dyDescent="0.2">
      <c r="C99" s="103"/>
      <c r="D99" s="103"/>
      <c r="E99" s="103"/>
    </row>
    <row r="100" spans="3:5" hidden="1" x14ac:dyDescent="0.2">
      <c r="C100" s="103"/>
      <c r="D100" s="103"/>
      <c r="E100" s="103"/>
    </row>
    <row r="101" spans="3:5" x14ac:dyDescent="0.2">
      <c r="C101" s="103"/>
      <c r="D101" s="103"/>
      <c r="E101" s="103"/>
    </row>
    <row r="102" spans="3:5" x14ac:dyDescent="0.2">
      <c r="C102" s="103"/>
      <c r="D102" s="103"/>
      <c r="E102" s="103"/>
    </row>
    <row r="103" spans="3:5" x14ac:dyDescent="0.2">
      <c r="C103" s="103"/>
      <c r="D103" s="103"/>
      <c r="E103" s="103"/>
    </row>
    <row r="104" spans="3:5" x14ac:dyDescent="0.2">
      <c r="C104" s="103"/>
      <c r="D104" s="103"/>
      <c r="E104" s="103"/>
    </row>
    <row r="105" spans="3:5" x14ac:dyDescent="0.2">
      <c r="C105" s="103"/>
      <c r="D105" s="103"/>
      <c r="E105" s="103"/>
    </row>
    <row r="106" spans="3:5" x14ac:dyDescent="0.2">
      <c r="C106" s="103"/>
      <c r="D106" s="103"/>
      <c r="E106" s="103"/>
    </row>
    <row r="107" spans="3:5" x14ac:dyDescent="0.2">
      <c r="C107" s="103"/>
      <c r="D107" s="103"/>
      <c r="E107" s="103"/>
    </row>
    <row r="108" spans="3:5" x14ac:dyDescent="0.2">
      <c r="C108" s="103"/>
      <c r="D108" s="103"/>
      <c r="E108" s="103"/>
    </row>
    <row r="109" spans="3:5" x14ac:dyDescent="0.2">
      <c r="C109" s="103"/>
      <c r="D109" s="103"/>
      <c r="E109" s="103"/>
    </row>
    <row r="110" spans="3:5" x14ac:dyDescent="0.2">
      <c r="C110" s="103"/>
      <c r="D110" s="103"/>
      <c r="E110" s="103"/>
    </row>
    <row r="111" spans="3:5" x14ac:dyDescent="0.2">
      <c r="C111" s="103"/>
      <c r="D111" s="103"/>
      <c r="E111" s="103"/>
    </row>
    <row r="112" spans="3:5" x14ac:dyDescent="0.2">
      <c r="C112" s="103"/>
      <c r="D112" s="103"/>
      <c r="E112" s="103"/>
    </row>
    <row r="113" spans="3:5" x14ac:dyDescent="0.2">
      <c r="C113" s="103"/>
      <c r="D113" s="103"/>
      <c r="E113" s="103"/>
    </row>
    <row r="114" spans="3:5" x14ac:dyDescent="0.2">
      <c r="C114" s="103"/>
      <c r="D114" s="103"/>
      <c r="E114" s="103"/>
    </row>
    <row r="115" spans="3:5" x14ac:dyDescent="0.2">
      <c r="C115" s="103"/>
      <c r="D115" s="103"/>
      <c r="E115" s="103"/>
    </row>
    <row r="116" spans="3:5" x14ac:dyDescent="0.2">
      <c r="C116" s="103"/>
      <c r="D116" s="103"/>
      <c r="E116" s="103"/>
    </row>
    <row r="117" spans="3:5" x14ac:dyDescent="0.2">
      <c r="C117" s="103"/>
      <c r="D117" s="103"/>
      <c r="E117" s="103"/>
    </row>
    <row r="118" spans="3:5" x14ac:dyDescent="0.2">
      <c r="C118" s="103"/>
      <c r="D118" s="103"/>
      <c r="E118" s="103"/>
    </row>
    <row r="119" spans="3:5" x14ac:dyDescent="0.2">
      <c r="C119" s="103"/>
      <c r="D119" s="103"/>
      <c r="E119" s="103"/>
    </row>
    <row r="120" spans="3:5" x14ac:dyDescent="0.2">
      <c r="C120" s="103"/>
      <c r="D120" s="103"/>
      <c r="E120" s="103"/>
    </row>
    <row r="121" spans="3:5" x14ac:dyDescent="0.2">
      <c r="C121" s="103"/>
      <c r="D121" s="103"/>
      <c r="E121" s="103"/>
    </row>
    <row r="122" spans="3:5" x14ac:dyDescent="0.2">
      <c r="C122" s="103"/>
      <c r="D122" s="103"/>
      <c r="E122" s="103"/>
    </row>
    <row r="123" spans="3:5" x14ac:dyDescent="0.2">
      <c r="C123" s="103"/>
      <c r="D123" s="103"/>
      <c r="E123" s="103"/>
    </row>
    <row r="124" spans="3:5" x14ac:dyDescent="0.2">
      <c r="C124" s="103"/>
      <c r="D124" s="103"/>
      <c r="E124" s="103"/>
    </row>
    <row r="125" spans="3:5" x14ac:dyDescent="0.2">
      <c r="C125" s="103"/>
      <c r="D125" s="103"/>
      <c r="E125" s="103"/>
    </row>
    <row r="126" spans="3:5" x14ac:dyDescent="0.2">
      <c r="C126" s="103"/>
      <c r="D126" s="103"/>
      <c r="E126" s="103"/>
    </row>
    <row r="127" spans="3:5" x14ac:dyDescent="0.2">
      <c r="C127" s="103"/>
      <c r="D127" s="103"/>
      <c r="E127" s="103"/>
    </row>
    <row r="128" spans="3:5" x14ac:dyDescent="0.2">
      <c r="C128" s="103"/>
      <c r="D128" s="103"/>
      <c r="E128" s="103"/>
    </row>
    <row r="129" spans="3:5" x14ac:dyDescent="0.2">
      <c r="C129" s="103"/>
      <c r="D129" s="103"/>
      <c r="E129" s="103"/>
    </row>
    <row r="130" spans="3:5" x14ac:dyDescent="0.2">
      <c r="C130" s="103"/>
      <c r="D130" s="103"/>
      <c r="E130" s="103"/>
    </row>
    <row r="131" spans="3:5" x14ac:dyDescent="0.2">
      <c r="C131" s="103"/>
      <c r="D131" s="103"/>
      <c r="E131" s="103"/>
    </row>
    <row r="132" spans="3:5" x14ac:dyDescent="0.2">
      <c r="C132" s="103"/>
      <c r="D132" s="103"/>
      <c r="E132" s="103"/>
    </row>
    <row r="133" spans="3:5" x14ac:dyDescent="0.2">
      <c r="C133" s="103"/>
      <c r="D133" s="103"/>
      <c r="E133" s="103"/>
    </row>
    <row r="134" spans="3:5" x14ac:dyDescent="0.2">
      <c r="C134" s="103"/>
      <c r="D134" s="103"/>
      <c r="E134" s="103"/>
    </row>
    <row r="135" spans="3:5" x14ac:dyDescent="0.2">
      <c r="C135" s="103"/>
      <c r="D135" s="103"/>
      <c r="E135" s="103"/>
    </row>
    <row r="136" spans="3:5" x14ac:dyDescent="0.2">
      <c r="C136" s="103"/>
      <c r="D136" s="103"/>
      <c r="E136" s="103"/>
    </row>
    <row r="137" spans="3:5" x14ac:dyDescent="0.2">
      <c r="C137" s="103"/>
      <c r="D137" s="103"/>
      <c r="E137" s="103"/>
    </row>
    <row r="138" spans="3:5" x14ac:dyDescent="0.2">
      <c r="C138" s="103"/>
      <c r="D138" s="103"/>
      <c r="E138" s="103"/>
    </row>
    <row r="139" spans="3:5" x14ac:dyDescent="0.2">
      <c r="C139" s="103"/>
      <c r="D139" s="103"/>
      <c r="E139" s="103"/>
    </row>
    <row r="140" spans="3:5" x14ac:dyDescent="0.2">
      <c r="C140" s="103"/>
      <c r="D140" s="103"/>
      <c r="E140" s="103"/>
    </row>
    <row r="141" spans="3:5" x14ac:dyDescent="0.2">
      <c r="C141" s="103"/>
      <c r="D141" s="103"/>
      <c r="E141" s="103"/>
    </row>
    <row r="142" spans="3:5" x14ac:dyDescent="0.2">
      <c r="C142" s="103"/>
      <c r="D142" s="103"/>
      <c r="E142" s="103"/>
    </row>
    <row r="143" spans="3:5" x14ac:dyDescent="0.2">
      <c r="C143" s="103"/>
      <c r="D143" s="103"/>
      <c r="E143" s="103"/>
    </row>
    <row r="144" spans="3:5" x14ac:dyDescent="0.2">
      <c r="C144" s="103"/>
      <c r="D144" s="103"/>
      <c r="E144" s="103"/>
    </row>
    <row r="145" spans="3:5" x14ac:dyDescent="0.2">
      <c r="C145" s="103"/>
      <c r="D145" s="103"/>
      <c r="E145" s="103"/>
    </row>
    <row r="146" spans="3:5" x14ac:dyDescent="0.2">
      <c r="C146" s="103"/>
      <c r="D146" s="103"/>
      <c r="E146" s="103"/>
    </row>
    <row r="147" spans="3:5" x14ac:dyDescent="0.2">
      <c r="C147" s="103"/>
      <c r="D147" s="103"/>
      <c r="E147" s="103"/>
    </row>
    <row r="148" spans="3:5" x14ac:dyDescent="0.2">
      <c r="C148" s="103"/>
      <c r="D148" s="103"/>
      <c r="E148" s="103"/>
    </row>
    <row r="149" spans="3:5" x14ac:dyDescent="0.2">
      <c r="C149" s="103"/>
      <c r="D149" s="103"/>
      <c r="E149" s="103"/>
    </row>
    <row r="150" spans="3:5" x14ac:dyDescent="0.2">
      <c r="C150" s="103"/>
      <c r="D150" s="103"/>
      <c r="E150" s="103"/>
    </row>
    <row r="151" spans="3:5" x14ac:dyDescent="0.2">
      <c r="C151" s="103"/>
      <c r="D151" s="103"/>
      <c r="E151" s="103"/>
    </row>
    <row r="152" spans="3:5" x14ac:dyDescent="0.2">
      <c r="C152" s="103"/>
      <c r="D152" s="103"/>
      <c r="E152" s="103"/>
    </row>
    <row r="153" spans="3:5" x14ac:dyDescent="0.2">
      <c r="C153" s="103"/>
      <c r="D153" s="103"/>
      <c r="E153" s="103"/>
    </row>
    <row r="154" spans="3:5" x14ac:dyDescent="0.2">
      <c r="C154" s="103"/>
      <c r="D154" s="103"/>
      <c r="E154" s="103"/>
    </row>
    <row r="155" spans="3:5" x14ac:dyDescent="0.2">
      <c r="C155" s="103"/>
      <c r="D155" s="103"/>
      <c r="E155" s="103"/>
    </row>
    <row r="156" spans="3:5" x14ac:dyDescent="0.2">
      <c r="C156" s="103"/>
      <c r="D156" s="103"/>
      <c r="E156" s="103"/>
    </row>
    <row r="157" spans="3:5" x14ac:dyDescent="0.2">
      <c r="C157" s="103"/>
      <c r="D157" s="103"/>
      <c r="E157" s="103"/>
    </row>
    <row r="158" spans="3:5" x14ac:dyDescent="0.2">
      <c r="C158" s="103"/>
      <c r="D158" s="103"/>
      <c r="E158" s="103"/>
    </row>
    <row r="159" spans="3:5" x14ac:dyDescent="0.2">
      <c r="C159" s="103"/>
      <c r="D159" s="103"/>
      <c r="E159" s="103"/>
    </row>
    <row r="160" spans="3:5" x14ac:dyDescent="0.2">
      <c r="C160" s="103"/>
      <c r="D160" s="103"/>
      <c r="E160" s="103"/>
    </row>
    <row r="161" spans="3:5" x14ac:dyDescent="0.2">
      <c r="C161" s="103"/>
      <c r="D161" s="103"/>
      <c r="E161" s="103"/>
    </row>
    <row r="162" spans="3:5" x14ac:dyDescent="0.2">
      <c r="C162" s="103"/>
      <c r="D162" s="103"/>
      <c r="E162" s="103"/>
    </row>
    <row r="163" spans="3:5" x14ac:dyDescent="0.2">
      <c r="C163" s="103"/>
      <c r="D163" s="103"/>
      <c r="E163" s="103"/>
    </row>
    <row r="164" spans="3:5" x14ac:dyDescent="0.2">
      <c r="C164" s="103"/>
      <c r="D164" s="103"/>
      <c r="E164" s="103"/>
    </row>
    <row r="165" spans="3:5" x14ac:dyDescent="0.2">
      <c r="C165" s="103"/>
      <c r="D165" s="103"/>
      <c r="E165" s="103"/>
    </row>
    <row r="166" spans="3:5" x14ac:dyDescent="0.2">
      <c r="C166" s="103"/>
      <c r="D166" s="103"/>
      <c r="E166" s="103"/>
    </row>
    <row r="167" spans="3:5" x14ac:dyDescent="0.2">
      <c r="C167" s="103"/>
      <c r="D167" s="103"/>
      <c r="E167" s="103"/>
    </row>
    <row r="168" spans="3:5" x14ac:dyDescent="0.2">
      <c r="C168" s="103"/>
      <c r="D168" s="103"/>
      <c r="E168" s="103"/>
    </row>
    <row r="169" spans="3:5" x14ac:dyDescent="0.2">
      <c r="C169" s="103"/>
      <c r="D169" s="103"/>
      <c r="E169" s="103"/>
    </row>
    <row r="170" spans="3:5" x14ac:dyDescent="0.2">
      <c r="C170" s="103"/>
      <c r="D170" s="103"/>
      <c r="E170" s="103"/>
    </row>
    <row r="171" spans="3:5" x14ac:dyDescent="0.2">
      <c r="C171" s="103"/>
      <c r="D171" s="103"/>
      <c r="E171" s="103"/>
    </row>
    <row r="172" spans="3:5" x14ac:dyDescent="0.2">
      <c r="C172" s="103"/>
      <c r="D172" s="103"/>
      <c r="E172" s="103"/>
    </row>
    <row r="173" spans="3:5" x14ac:dyDescent="0.2">
      <c r="C173" s="103"/>
      <c r="D173" s="103"/>
      <c r="E173" s="103"/>
    </row>
    <row r="174" spans="3:5" x14ac:dyDescent="0.2">
      <c r="C174" s="103"/>
      <c r="D174" s="103"/>
      <c r="E174" s="103"/>
    </row>
    <row r="175" spans="3:5" x14ac:dyDescent="0.2">
      <c r="C175" s="103"/>
      <c r="D175" s="103"/>
      <c r="E175" s="103"/>
    </row>
    <row r="176" spans="3:5" x14ac:dyDescent="0.2">
      <c r="C176" s="103"/>
      <c r="D176" s="103"/>
      <c r="E176" s="103"/>
    </row>
    <row r="177" spans="3:5" x14ac:dyDescent="0.2">
      <c r="C177" s="103"/>
      <c r="D177" s="103"/>
      <c r="E177" s="103"/>
    </row>
    <row r="178" spans="3:5" x14ac:dyDescent="0.2">
      <c r="C178" s="103"/>
      <c r="D178" s="103"/>
      <c r="E178" s="103"/>
    </row>
    <row r="179" spans="3:5" x14ac:dyDescent="0.2">
      <c r="C179" s="103"/>
      <c r="D179" s="103"/>
      <c r="E179" s="103"/>
    </row>
    <row r="180" spans="3:5" x14ac:dyDescent="0.2">
      <c r="C180" s="103"/>
      <c r="D180" s="103"/>
      <c r="E180" s="103"/>
    </row>
    <row r="181" spans="3:5" x14ac:dyDescent="0.2">
      <c r="C181" s="103"/>
      <c r="D181" s="103"/>
      <c r="E181" s="103"/>
    </row>
    <row r="182" spans="3:5" x14ac:dyDescent="0.2">
      <c r="C182" s="103"/>
      <c r="D182" s="103"/>
      <c r="E182" s="103"/>
    </row>
    <row r="183" spans="3:5" x14ac:dyDescent="0.2">
      <c r="C183" s="103"/>
      <c r="D183" s="103"/>
      <c r="E183" s="103"/>
    </row>
    <row r="184" spans="3:5" x14ac:dyDescent="0.2">
      <c r="C184" s="103"/>
      <c r="D184" s="103"/>
      <c r="E184" s="103"/>
    </row>
    <row r="185" spans="3:5" x14ac:dyDescent="0.2">
      <c r="C185" s="103"/>
      <c r="D185" s="103"/>
      <c r="E185" s="103"/>
    </row>
    <row r="186" spans="3:5" x14ac:dyDescent="0.2">
      <c r="C186" s="103"/>
      <c r="D186" s="103"/>
      <c r="E186" s="103"/>
    </row>
    <row r="187" spans="3:5" x14ac:dyDescent="0.2">
      <c r="C187" s="103"/>
      <c r="D187" s="103"/>
      <c r="E187" s="103"/>
    </row>
    <row r="188" spans="3:5" x14ac:dyDescent="0.2">
      <c r="C188" s="103"/>
      <c r="D188" s="103"/>
      <c r="E188" s="103"/>
    </row>
    <row r="189" spans="3:5" x14ac:dyDescent="0.2">
      <c r="C189" s="103"/>
      <c r="D189" s="103"/>
      <c r="E189" s="103"/>
    </row>
    <row r="190" spans="3:5" x14ac:dyDescent="0.2">
      <c r="C190" s="103"/>
      <c r="D190" s="103"/>
      <c r="E190" s="103"/>
    </row>
    <row r="191" spans="3:5" x14ac:dyDescent="0.2">
      <c r="C191" s="103"/>
      <c r="D191" s="103"/>
      <c r="E191" s="103"/>
    </row>
    <row r="192" spans="3:5" x14ac:dyDescent="0.2">
      <c r="C192" s="103"/>
      <c r="D192" s="103"/>
      <c r="E192" s="103"/>
    </row>
    <row r="193" spans="3:5" x14ac:dyDescent="0.2">
      <c r="C193" s="103"/>
      <c r="D193" s="103"/>
      <c r="E193" s="103"/>
    </row>
    <row r="194" spans="3:5" x14ac:dyDescent="0.2">
      <c r="C194" s="103"/>
      <c r="D194" s="103"/>
      <c r="E194" s="103"/>
    </row>
    <row r="195" spans="3:5" x14ac:dyDescent="0.2">
      <c r="C195" s="103"/>
      <c r="D195" s="103"/>
      <c r="E195" s="103"/>
    </row>
    <row r="196" spans="3:5" x14ac:dyDescent="0.2">
      <c r="C196" s="103"/>
      <c r="D196" s="103"/>
      <c r="E196" s="103"/>
    </row>
    <row r="197" spans="3:5" x14ac:dyDescent="0.2">
      <c r="C197" s="103"/>
      <c r="D197" s="103"/>
      <c r="E197" s="103"/>
    </row>
    <row r="198" spans="3:5" x14ac:dyDescent="0.2">
      <c r="C198" s="103"/>
      <c r="D198" s="103"/>
      <c r="E198" s="103"/>
    </row>
    <row r="199" spans="3:5" x14ac:dyDescent="0.2">
      <c r="C199" s="103"/>
      <c r="D199" s="103"/>
      <c r="E199" s="103"/>
    </row>
    <row r="200" spans="3:5" x14ac:dyDescent="0.2">
      <c r="C200" s="103"/>
      <c r="D200" s="103"/>
      <c r="E200" s="103"/>
    </row>
    <row r="201" spans="3:5" x14ac:dyDescent="0.2">
      <c r="C201" s="103"/>
      <c r="D201" s="103"/>
      <c r="E201" s="103"/>
    </row>
    <row r="202" spans="3:5" x14ac:dyDescent="0.2">
      <c r="C202" s="103"/>
      <c r="D202" s="103"/>
      <c r="E202" s="103"/>
    </row>
    <row r="203" spans="3:5" x14ac:dyDescent="0.2">
      <c r="C203" s="103"/>
      <c r="D203" s="103"/>
      <c r="E203" s="103"/>
    </row>
    <row r="204" spans="3:5" x14ac:dyDescent="0.2">
      <c r="C204" s="103"/>
      <c r="D204" s="103"/>
      <c r="E204" s="103"/>
    </row>
    <row r="205" spans="3:5" x14ac:dyDescent="0.2">
      <c r="C205" s="103"/>
      <c r="D205" s="103"/>
      <c r="E205" s="103"/>
    </row>
    <row r="206" spans="3:5" x14ac:dyDescent="0.2">
      <c r="C206" s="103"/>
      <c r="D206" s="103"/>
      <c r="E206" s="103"/>
    </row>
    <row r="207" spans="3:5" x14ac:dyDescent="0.2">
      <c r="C207" s="103"/>
      <c r="D207" s="103"/>
      <c r="E207" s="103"/>
    </row>
    <row r="208" spans="3:5" x14ac:dyDescent="0.2">
      <c r="C208" s="103"/>
      <c r="D208" s="103"/>
      <c r="E208" s="103"/>
    </row>
    <row r="209" spans="3:5" x14ac:dyDescent="0.2">
      <c r="C209" s="103"/>
      <c r="D209" s="103"/>
      <c r="E209" s="103"/>
    </row>
    <row r="210" spans="3:5" x14ac:dyDescent="0.2">
      <c r="C210" s="103"/>
      <c r="D210" s="103"/>
      <c r="E210" s="103"/>
    </row>
    <row r="211" spans="3:5" x14ac:dyDescent="0.2">
      <c r="C211" s="103"/>
      <c r="D211" s="103"/>
      <c r="E211" s="103"/>
    </row>
    <row r="212" spans="3:5" x14ac:dyDescent="0.2">
      <c r="C212" s="103"/>
      <c r="D212" s="103"/>
      <c r="E212" s="103"/>
    </row>
    <row r="213" spans="3:5" x14ac:dyDescent="0.2">
      <c r="C213" s="103"/>
      <c r="D213" s="103"/>
      <c r="E213" s="103"/>
    </row>
    <row r="214" spans="3:5" x14ac:dyDescent="0.2">
      <c r="C214" s="103"/>
      <c r="D214" s="103"/>
      <c r="E214" s="103"/>
    </row>
    <row r="215" spans="3:5" x14ac:dyDescent="0.2">
      <c r="C215" s="103"/>
      <c r="D215" s="103"/>
      <c r="E215" s="103"/>
    </row>
    <row r="216" spans="3:5" x14ac:dyDescent="0.2">
      <c r="C216" s="103"/>
      <c r="D216" s="103"/>
      <c r="E216" s="103"/>
    </row>
    <row r="217" spans="3:5" x14ac:dyDescent="0.2">
      <c r="C217" s="103"/>
      <c r="D217" s="103"/>
      <c r="E217" s="103"/>
    </row>
    <row r="218" spans="3:5" x14ac:dyDescent="0.2">
      <c r="C218" s="103"/>
      <c r="D218" s="103"/>
      <c r="E218" s="103"/>
    </row>
    <row r="219" spans="3:5" x14ac:dyDescent="0.2">
      <c r="C219" s="103"/>
      <c r="D219" s="103"/>
      <c r="E219" s="103"/>
    </row>
    <row r="220" spans="3:5" x14ac:dyDescent="0.2">
      <c r="C220" s="103"/>
      <c r="D220" s="103"/>
      <c r="E220" s="103"/>
    </row>
    <row r="221" spans="3:5" x14ac:dyDescent="0.2">
      <c r="C221" s="103"/>
      <c r="D221" s="103"/>
      <c r="E221" s="103"/>
    </row>
    <row r="222" spans="3:5" x14ac:dyDescent="0.2">
      <c r="C222" s="103"/>
      <c r="D222" s="103"/>
      <c r="E222" s="103"/>
    </row>
    <row r="223" spans="3:5" x14ac:dyDescent="0.2">
      <c r="C223" s="103"/>
      <c r="D223" s="103"/>
      <c r="E223" s="103"/>
    </row>
    <row r="224" spans="3:5" x14ac:dyDescent="0.2">
      <c r="C224" s="103"/>
      <c r="D224" s="103"/>
      <c r="E224" s="103"/>
    </row>
    <row r="225" spans="3:5" x14ac:dyDescent="0.2">
      <c r="C225" s="103"/>
      <c r="D225" s="103"/>
      <c r="E225" s="103"/>
    </row>
    <row r="226" spans="3:5" x14ac:dyDescent="0.2">
      <c r="C226" s="103"/>
      <c r="D226" s="103"/>
      <c r="E226" s="103"/>
    </row>
    <row r="227" spans="3:5" x14ac:dyDescent="0.2">
      <c r="C227" s="103"/>
      <c r="D227" s="103"/>
      <c r="E227" s="103"/>
    </row>
    <row r="228" spans="3:5" x14ac:dyDescent="0.2">
      <c r="C228" s="103"/>
      <c r="D228" s="103"/>
      <c r="E228" s="103"/>
    </row>
    <row r="229" spans="3:5" x14ac:dyDescent="0.2">
      <c r="C229" s="103"/>
      <c r="D229" s="103"/>
      <c r="E229" s="103"/>
    </row>
    <row r="230" spans="3:5" x14ac:dyDescent="0.2">
      <c r="C230" s="103"/>
      <c r="D230" s="103"/>
      <c r="E230" s="103"/>
    </row>
    <row r="231" spans="3:5" x14ac:dyDescent="0.2">
      <c r="C231" s="103"/>
      <c r="D231" s="103"/>
      <c r="E231" s="103"/>
    </row>
    <row r="232" spans="3:5" x14ac:dyDescent="0.2">
      <c r="C232" s="103"/>
      <c r="D232" s="103"/>
      <c r="E232" s="103"/>
    </row>
    <row r="233" spans="3:5" x14ac:dyDescent="0.2">
      <c r="C233" s="103"/>
      <c r="D233" s="103"/>
      <c r="E233" s="103"/>
    </row>
    <row r="234" spans="3:5" x14ac:dyDescent="0.2">
      <c r="C234" s="103"/>
      <c r="D234" s="103"/>
      <c r="E234" s="103"/>
    </row>
    <row r="235" spans="3:5" x14ac:dyDescent="0.2">
      <c r="C235" s="103"/>
      <c r="D235" s="103"/>
      <c r="E235" s="103"/>
    </row>
    <row r="236" spans="3:5" x14ac:dyDescent="0.2">
      <c r="C236" s="103"/>
      <c r="D236" s="103"/>
      <c r="E236" s="103"/>
    </row>
    <row r="237" spans="3:5" x14ac:dyDescent="0.2">
      <c r="C237" s="103"/>
      <c r="D237" s="103"/>
      <c r="E237" s="103"/>
    </row>
    <row r="238" spans="3:5" x14ac:dyDescent="0.2">
      <c r="C238" s="103"/>
      <c r="D238" s="103"/>
      <c r="E238" s="103"/>
    </row>
    <row r="239" spans="3:5" x14ac:dyDescent="0.2">
      <c r="C239" s="103"/>
      <c r="D239" s="103"/>
      <c r="E239" s="103"/>
    </row>
    <row r="240" spans="3:5" x14ac:dyDescent="0.2">
      <c r="C240" s="103"/>
      <c r="D240" s="103"/>
      <c r="E240" s="103"/>
    </row>
    <row r="241" spans="3:5" x14ac:dyDescent="0.2">
      <c r="C241" s="103"/>
      <c r="D241" s="103"/>
      <c r="E241" s="103"/>
    </row>
    <row r="242" spans="3:5" x14ac:dyDescent="0.2">
      <c r="C242" s="103"/>
      <c r="D242" s="103"/>
      <c r="E242" s="103"/>
    </row>
    <row r="243" spans="3:5" x14ac:dyDescent="0.2">
      <c r="C243" s="103"/>
      <c r="D243" s="103"/>
      <c r="E243" s="103"/>
    </row>
    <row r="244" spans="3:5" x14ac:dyDescent="0.2">
      <c r="C244" s="103"/>
      <c r="D244" s="103"/>
      <c r="E244" s="103"/>
    </row>
    <row r="245" spans="3:5" x14ac:dyDescent="0.2">
      <c r="C245" s="103"/>
      <c r="D245" s="103"/>
      <c r="E245" s="103"/>
    </row>
    <row r="246" spans="3:5" x14ac:dyDescent="0.2">
      <c r="C246" s="103"/>
      <c r="D246" s="103"/>
      <c r="E246" s="103"/>
    </row>
    <row r="247" spans="3:5" x14ac:dyDescent="0.2">
      <c r="C247" s="103"/>
      <c r="D247" s="103"/>
      <c r="E247" s="103"/>
    </row>
    <row r="248" spans="3:5" x14ac:dyDescent="0.2">
      <c r="C248" s="103"/>
      <c r="D248" s="103"/>
      <c r="E248" s="103"/>
    </row>
    <row r="249" spans="3:5" x14ac:dyDescent="0.2">
      <c r="C249" s="103"/>
      <c r="D249" s="103"/>
      <c r="E249" s="103"/>
    </row>
    <row r="250" spans="3:5" x14ac:dyDescent="0.2">
      <c r="C250" s="103"/>
      <c r="D250" s="103"/>
      <c r="E250" s="103"/>
    </row>
    <row r="251" spans="3:5" x14ac:dyDescent="0.2">
      <c r="C251" s="103"/>
      <c r="D251" s="103"/>
      <c r="E251" s="103"/>
    </row>
    <row r="252" spans="3:5" x14ac:dyDescent="0.2">
      <c r="C252" s="103"/>
      <c r="D252" s="103"/>
      <c r="E252" s="103"/>
    </row>
    <row r="253" spans="3:5" x14ac:dyDescent="0.2">
      <c r="C253" s="103"/>
      <c r="D253" s="103"/>
      <c r="E253" s="103"/>
    </row>
    <row r="254" spans="3:5" x14ac:dyDescent="0.2">
      <c r="C254" s="103"/>
      <c r="D254" s="103"/>
      <c r="E254" s="103"/>
    </row>
    <row r="255" spans="3:5" x14ac:dyDescent="0.2">
      <c r="C255" s="103"/>
      <c r="D255" s="103"/>
      <c r="E255" s="103"/>
    </row>
    <row r="256" spans="3:5" x14ac:dyDescent="0.2">
      <c r="C256" s="103"/>
      <c r="D256" s="103"/>
      <c r="E256" s="103"/>
    </row>
    <row r="257" spans="3:5" x14ac:dyDescent="0.2">
      <c r="C257" s="103"/>
      <c r="D257" s="103"/>
      <c r="E257" s="103"/>
    </row>
    <row r="258" spans="3:5" x14ac:dyDescent="0.2">
      <c r="C258" s="103"/>
      <c r="D258" s="103"/>
      <c r="E258" s="103"/>
    </row>
    <row r="259" spans="3:5" x14ac:dyDescent="0.2">
      <c r="C259" s="103"/>
      <c r="D259" s="103"/>
      <c r="E259" s="103"/>
    </row>
    <row r="260" spans="3:5" x14ac:dyDescent="0.2">
      <c r="C260" s="103"/>
      <c r="D260" s="103"/>
      <c r="E260" s="103"/>
    </row>
    <row r="261" spans="3:5" x14ac:dyDescent="0.2">
      <c r="C261" s="103"/>
      <c r="D261" s="103"/>
      <c r="E261" s="103"/>
    </row>
    <row r="262" spans="3:5" x14ac:dyDescent="0.2">
      <c r="C262" s="103"/>
      <c r="D262" s="103"/>
      <c r="E262" s="103"/>
    </row>
    <row r="263" spans="3:5" x14ac:dyDescent="0.2">
      <c r="C263" s="103"/>
      <c r="D263" s="103"/>
      <c r="E263" s="103"/>
    </row>
    <row r="264" spans="3:5" x14ac:dyDescent="0.2">
      <c r="C264" s="103"/>
      <c r="D264" s="103"/>
      <c r="E264" s="103"/>
    </row>
    <row r="265" spans="3:5" x14ac:dyDescent="0.2">
      <c r="C265" s="103"/>
      <c r="D265" s="103"/>
      <c r="E265" s="103"/>
    </row>
    <row r="266" spans="3:5" x14ac:dyDescent="0.2">
      <c r="C266" s="103"/>
      <c r="D266" s="103"/>
      <c r="E266" s="103"/>
    </row>
    <row r="267" spans="3:5" x14ac:dyDescent="0.2">
      <c r="C267" s="103"/>
      <c r="D267" s="103"/>
      <c r="E267" s="103"/>
    </row>
    <row r="268" spans="3:5" x14ac:dyDescent="0.2">
      <c r="C268" s="103"/>
      <c r="D268" s="103"/>
      <c r="E268" s="103"/>
    </row>
    <row r="269" spans="3:5" x14ac:dyDescent="0.2">
      <c r="C269" s="103"/>
      <c r="D269" s="103"/>
      <c r="E269" s="103"/>
    </row>
    <row r="270" spans="3:5" x14ac:dyDescent="0.2">
      <c r="C270" s="103"/>
      <c r="D270" s="103"/>
      <c r="E270" s="103"/>
    </row>
    <row r="271" spans="3:5" x14ac:dyDescent="0.2">
      <c r="C271" s="103"/>
      <c r="D271" s="103"/>
      <c r="E271" s="103"/>
    </row>
    <row r="272" spans="3:5" x14ac:dyDescent="0.2">
      <c r="C272" s="103"/>
      <c r="D272" s="103"/>
      <c r="E272" s="103"/>
    </row>
    <row r="273" spans="3:5" x14ac:dyDescent="0.2">
      <c r="C273" s="103"/>
      <c r="D273" s="103"/>
      <c r="E273" s="103"/>
    </row>
    <row r="274" spans="3:5" x14ac:dyDescent="0.2">
      <c r="C274" s="103"/>
      <c r="D274" s="103"/>
      <c r="E274" s="103"/>
    </row>
    <row r="275" spans="3:5" x14ac:dyDescent="0.2">
      <c r="C275" s="103"/>
      <c r="D275" s="103"/>
      <c r="E275" s="103"/>
    </row>
    <row r="276" spans="3:5" x14ac:dyDescent="0.2">
      <c r="C276" s="103"/>
      <c r="D276" s="103"/>
      <c r="E276" s="103"/>
    </row>
    <row r="277" spans="3:5" x14ac:dyDescent="0.2">
      <c r="C277" s="103"/>
      <c r="D277" s="103"/>
      <c r="E277" s="103"/>
    </row>
    <row r="278" spans="3:5" x14ac:dyDescent="0.2">
      <c r="C278" s="103"/>
      <c r="D278" s="103"/>
      <c r="E278" s="103"/>
    </row>
    <row r="279" spans="3:5" x14ac:dyDescent="0.2">
      <c r="C279" s="103"/>
      <c r="D279" s="103"/>
      <c r="E279" s="103"/>
    </row>
    <row r="280" spans="3:5" x14ac:dyDescent="0.2">
      <c r="C280" s="103"/>
      <c r="D280" s="103"/>
      <c r="E280" s="103"/>
    </row>
    <row r="281" spans="3:5" x14ac:dyDescent="0.2">
      <c r="C281" s="103"/>
      <c r="D281" s="103"/>
      <c r="E281" s="103"/>
    </row>
    <row r="282" spans="3:5" x14ac:dyDescent="0.2">
      <c r="C282" s="103"/>
      <c r="D282" s="103"/>
      <c r="E282" s="103"/>
    </row>
    <row r="283" spans="3:5" x14ac:dyDescent="0.2">
      <c r="C283" s="103"/>
      <c r="D283" s="103"/>
      <c r="E283" s="103"/>
    </row>
    <row r="284" spans="3:5" x14ac:dyDescent="0.2">
      <c r="C284" s="103"/>
      <c r="D284" s="103"/>
      <c r="E284" s="103"/>
    </row>
    <row r="285" spans="3:5" x14ac:dyDescent="0.2">
      <c r="C285" s="103"/>
      <c r="D285" s="103"/>
      <c r="E285" s="103"/>
    </row>
    <row r="286" spans="3:5" x14ac:dyDescent="0.2">
      <c r="C286" s="103"/>
      <c r="D286" s="103"/>
      <c r="E286" s="103"/>
    </row>
    <row r="287" spans="3:5" x14ac:dyDescent="0.2">
      <c r="C287" s="103"/>
      <c r="D287" s="103"/>
      <c r="E287" s="103"/>
    </row>
    <row r="288" spans="3:5" x14ac:dyDescent="0.2">
      <c r="C288" s="103"/>
      <c r="D288" s="103"/>
      <c r="E288" s="103"/>
    </row>
    <row r="289" spans="3:5" x14ac:dyDescent="0.2">
      <c r="C289" s="103"/>
      <c r="D289" s="103"/>
      <c r="E289" s="103"/>
    </row>
    <row r="290" spans="3:5" x14ac:dyDescent="0.2">
      <c r="C290" s="103"/>
      <c r="D290" s="103"/>
      <c r="E290" s="103"/>
    </row>
    <row r="291" spans="3:5" x14ac:dyDescent="0.2">
      <c r="C291" s="103"/>
      <c r="D291" s="103"/>
      <c r="E291" s="103"/>
    </row>
    <row r="292" spans="3:5" x14ac:dyDescent="0.2">
      <c r="C292" s="103"/>
      <c r="D292" s="103"/>
      <c r="E292" s="103"/>
    </row>
    <row r="293" spans="3:5" x14ac:dyDescent="0.2">
      <c r="C293" s="103"/>
      <c r="D293" s="103"/>
      <c r="E293" s="103"/>
    </row>
    <row r="294" spans="3:5" x14ac:dyDescent="0.2">
      <c r="C294" s="103"/>
      <c r="D294" s="103"/>
      <c r="E294" s="103"/>
    </row>
    <row r="295" spans="3:5" x14ac:dyDescent="0.2">
      <c r="C295" s="103"/>
      <c r="D295" s="103"/>
      <c r="E295" s="103"/>
    </row>
    <row r="296" spans="3:5" x14ac:dyDescent="0.2">
      <c r="C296" s="103"/>
      <c r="D296" s="103"/>
      <c r="E296" s="103"/>
    </row>
    <row r="297" spans="3:5" x14ac:dyDescent="0.2">
      <c r="C297" s="103"/>
      <c r="D297" s="103"/>
      <c r="E297" s="103"/>
    </row>
    <row r="298" spans="3:5" x14ac:dyDescent="0.2">
      <c r="C298" s="103"/>
      <c r="D298" s="103"/>
      <c r="E298" s="103"/>
    </row>
    <row r="299" spans="3:5" x14ac:dyDescent="0.2">
      <c r="C299" s="103"/>
      <c r="D299" s="103"/>
      <c r="E299" s="103"/>
    </row>
    <row r="300" spans="3:5" x14ac:dyDescent="0.2">
      <c r="C300" s="103"/>
      <c r="D300" s="103"/>
      <c r="E300" s="103"/>
    </row>
    <row r="301" spans="3:5" x14ac:dyDescent="0.2">
      <c r="C301" s="103"/>
      <c r="D301" s="103"/>
      <c r="E301" s="103"/>
    </row>
    <row r="302" spans="3:5" x14ac:dyDescent="0.2">
      <c r="C302" s="103"/>
      <c r="D302" s="103"/>
      <c r="E302" s="103"/>
    </row>
    <row r="303" spans="3:5" x14ac:dyDescent="0.2">
      <c r="C303" s="103"/>
      <c r="D303" s="103"/>
      <c r="E303" s="103"/>
    </row>
    <row r="304" spans="3:5" x14ac:dyDescent="0.2">
      <c r="C304" s="103"/>
      <c r="D304" s="103"/>
      <c r="E304" s="103"/>
    </row>
    <row r="305" spans="3:5" x14ac:dyDescent="0.2">
      <c r="C305" s="103"/>
      <c r="D305" s="103"/>
      <c r="E305" s="103"/>
    </row>
    <row r="306" spans="3:5" x14ac:dyDescent="0.2">
      <c r="C306" s="103"/>
      <c r="D306" s="103"/>
      <c r="E306" s="103"/>
    </row>
    <row r="307" spans="3:5" x14ac:dyDescent="0.2">
      <c r="C307" s="103"/>
      <c r="D307" s="103"/>
      <c r="E307" s="103"/>
    </row>
    <row r="308" spans="3:5" x14ac:dyDescent="0.2">
      <c r="C308" s="103"/>
      <c r="D308" s="103"/>
      <c r="E308" s="103"/>
    </row>
    <row r="309" spans="3:5" x14ac:dyDescent="0.2">
      <c r="C309" s="103"/>
      <c r="D309" s="103"/>
      <c r="E309" s="103"/>
    </row>
    <row r="310" spans="3:5" x14ac:dyDescent="0.2">
      <c r="C310" s="103"/>
      <c r="D310" s="103"/>
      <c r="E310" s="103"/>
    </row>
    <row r="311" spans="3:5" x14ac:dyDescent="0.2">
      <c r="C311" s="103"/>
      <c r="D311" s="103"/>
      <c r="E311" s="103"/>
    </row>
    <row r="312" spans="3:5" x14ac:dyDescent="0.2">
      <c r="C312" s="103"/>
      <c r="D312" s="103"/>
      <c r="E312" s="103"/>
    </row>
    <row r="313" spans="3:5" x14ac:dyDescent="0.2">
      <c r="C313" s="103"/>
      <c r="D313" s="103"/>
      <c r="E313" s="103"/>
    </row>
    <row r="314" spans="3:5" x14ac:dyDescent="0.2">
      <c r="C314" s="103"/>
      <c r="D314" s="103"/>
      <c r="E314" s="103"/>
    </row>
    <row r="315" spans="3:5" x14ac:dyDescent="0.2">
      <c r="C315" s="103"/>
      <c r="D315" s="103"/>
      <c r="E315" s="103"/>
    </row>
    <row r="316" spans="3:5" x14ac:dyDescent="0.2">
      <c r="C316" s="103"/>
      <c r="D316" s="103"/>
      <c r="E316" s="103"/>
    </row>
    <row r="317" spans="3:5" x14ac:dyDescent="0.2">
      <c r="C317" s="103"/>
      <c r="D317" s="103"/>
      <c r="E317" s="103"/>
    </row>
    <row r="318" spans="3:5" x14ac:dyDescent="0.2">
      <c r="C318" s="103"/>
      <c r="D318" s="103"/>
      <c r="E318" s="103"/>
    </row>
    <row r="319" spans="3:5" x14ac:dyDescent="0.2">
      <c r="C319" s="103"/>
      <c r="D319" s="103"/>
      <c r="E319" s="103"/>
    </row>
    <row r="320" spans="3:5" x14ac:dyDescent="0.2">
      <c r="C320" s="103"/>
      <c r="D320" s="103"/>
      <c r="E320" s="103"/>
    </row>
    <row r="321" spans="3:5" x14ac:dyDescent="0.2">
      <c r="C321" s="103"/>
      <c r="D321" s="103"/>
      <c r="E321" s="103"/>
    </row>
    <row r="322" spans="3:5" x14ac:dyDescent="0.2">
      <c r="C322" s="103"/>
      <c r="D322" s="103"/>
      <c r="E322" s="103"/>
    </row>
    <row r="323" spans="3:5" x14ac:dyDescent="0.2">
      <c r="C323" s="103"/>
      <c r="D323" s="103"/>
      <c r="E323" s="103"/>
    </row>
    <row r="324" spans="3:5" x14ac:dyDescent="0.2">
      <c r="C324" s="103"/>
      <c r="D324" s="103"/>
      <c r="E324" s="103"/>
    </row>
    <row r="325" spans="3:5" x14ac:dyDescent="0.2">
      <c r="C325" s="103"/>
      <c r="D325" s="103"/>
      <c r="E325" s="103"/>
    </row>
    <row r="326" spans="3:5" x14ac:dyDescent="0.2">
      <c r="C326" s="103"/>
      <c r="D326" s="103"/>
      <c r="E326" s="103"/>
    </row>
    <row r="327" spans="3:5" x14ac:dyDescent="0.2">
      <c r="C327" s="103"/>
      <c r="D327" s="103"/>
      <c r="E327" s="103"/>
    </row>
    <row r="328" spans="3:5" x14ac:dyDescent="0.2">
      <c r="C328" s="103"/>
      <c r="D328" s="103"/>
      <c r="E328" s="103"/>
    </row>
    <row r="329" spans="3:5" x14ac:dyDescent="0.2">
      <c r="C329" s="103"/>
      <c r="D329" s="103"/>
      <c r="E329" s="103"/>
    </row>
    <row r="330" spans="3:5" x14ac:dyDescent="0.2">
      <c r="C330" s="103"/>
      <c r="D330" s="103"/>
      <c r="E330" s="103"/>
    </row>
    <row r="331" spans="3:5" x14ac:dyDescent="0.2">
      <c r="C331" s="103"/>
      <c r="D331" s="103"/>
      <c r="E331" s="103"/>
    </row>
    <row r="332" spans="3:5" x14ac:dyDescent="0.2">
      <c r="C332" s="103"/>
      <c r="D332" s="103"/>
      <c r="E332" s="103"/>
    </row>
    <row r="333" spans="3:5" x14ac:dyDescent="0.2">
      <c r="C333" s="103"/>
      <c r="D333" s="103"/>
      <c r="E333" s="103"/>
    </row>
    <row r="334" spans="3:5" x14ac:dyDescent="0.2">
      <c r="C334" s="103"/>
      <c r="D334" s="103"/>
      <c r="E334" s="103"/>
    </row>
    <row r="335" spans="3:5" x14ac:dyDescent="0.2">
      <c r="C335" s="103"/>
      <c r="D335" s="103"/>
      <c r="E335" s="103"/>
    </row>
    <row r="336" spans="3:5" x14ac:dyDescent="0.2">
      <c r="C336" s="103"/>
      <c r="D336" s="103"/>
      <c r="E336" s="103"/>
    </row>
    <row r="337" spans="3:5" x14ac:dyDescent="0.2">
      <c r="C337" s="103"/>
      <c r="D337" s="103"/>
      <c r="E337" s="103"/>
    </row>
    <row r="338" spans="3:5" x14ac:dyDescent="0.2">
      <c r="C338" s="103"/>
      <c r="D338" s="103"/>
      <c r="E338" s="103"/>
    </row>
    <row r="339" spans="3:5" x14ac:dyDescent="0.2">
      <c r="C339" s="103"/>
      <c r="D339" s="103"/>
      <c r="E339" s="103"/>
    </row>
    <row r="340" spans="3:5" x14ac:dyDescent="0.2">
      <c r="C340" s="103"/>
      <c r="D340" s="103"/>
      <c r="E340" s="103"/>
    </row>
    <row r="341" spans="3:5" x14ac:dyDescent="0.2">
      <c r="C341" s="103"/>
      <c r="D341" s="103"/>
      <c r="E341" s="103"/>
    </row>
    <row r="342" spans="3:5" x14ac:dyDescent="0.2">
      <c r="C342" s="103"/>
      <c r="D342" s="103"/>
      <c r="E342" s="103"/>
    </row>
    <row r="343" spans="3:5" x14ac:dyDescent="0.2">
      <c r="C343" s="103"/>
      <c r="D343" s="103"/>
      <c r="E343" s="103"/>
    </row>
    <row r="344" spans="3:5" x14ac:dyDescent="0.2">
      <c r="C344" s="103"/>
      <c r="D344" s="103"/>
      <c r="E344" s="103"/>
    </row>
    <row r="345" spans="3:5" x14ac:dyDescent="0.2">
      <c r="C345" s="103"/>
      <c r="D345" s="103"/>
      <c r="E345" s="103"/>
    </row>
    <row r="346" spans="3:5" x14ac:dyDescent="0.2">
      <c r="C346" s="103"/>
      <c r="D346" s="103"/>
      <c r="E346" s="103"/>
    </row>
    <row r="347" spans="3:5" x14ac:dyDescent="0.2">
      <c r="C347" s="103"/>
      <c r="D347" s="103"/>
      <c r="E347" s="103"/>
    </row>
    <row r="348" spans="3:5" x14ac:dyDescent="0.2">
      <c r="C348" s="103"/>
      <c r="D348" s="103"/>
      <c r="E348" s="103"/>
    </row>
    <row r="349" spans="3:5" x14ac:dyDescent="0.2">
      <c r="C349" s="103"/>
      <c r="D349" s="103"/>
      <c r="E349" s="103"/>
    </row>
    <row r="350" spans="3:5" x14ac:dyDescent="0.2">
      <c r="C350" s="103"/>
      <c r="D350" s="103"/>
      <c r="E350" s="103"/>
    </row>
    <row r="351" spans="3:5" x14ac:dyDescent="0.2">
      <c r="C351" s="103"/>
      <c r="D351" s="103"/>
      <c r="E351" s="103"/>
    </row>
    <row r="352" spans="3:5" x14ac:dyDescent="0.2">
      <c r="C352" s="103"/>
      <c r="D352" s="103"/>
      <c r="E352" s="103"/>
    </row>
    <row r="353" spans="3:5" x14ac:dyDescent="0.2">
      <c r="C353" s="103"/>
      <c r="D353" s="103"/>
      <c r="E353" s="103"/>
    </row>
    <row r="354" spans="3:5" x14ac:dyDescent="0.2">
      <c r="C354" s="103"/>
      <c r="D354" s="103"/>
      <c r="E354" s="103"/>
    </row>
    <row r="355" spans="3:5" x14ac:dyDescent="0.2">
      <c r="C355" s="103"/>
      <c r="D355" s="103"/>
      <c r="E355" s="103"/>
    </row>
    <row r="356" spans="3:5" x14ac:dyDescent="0.2">
      <c r="C356" s="103"/>
      <c r="D356" s="103"/>
      <c r="E356" s="103"/>
    </row>
    <row r="357" spans="3:5" x14ac:dyDescent="0.2">
      <c r="C357" s="103"/>
      <c r="D357" s="103"/>
      <c r="E357" s="103"/>
    </row>
    <row r="358" spans="3:5" x14ac:dyDescent="0.2">
      <c r="C358" s="103"/>
      <c r="D358" s="103"/>
      <c r="E358" s="103"/>
    </row>
    <row r="359" spans="3:5" x14ac:dyDescent="0.2">
      <c r="C359" s="103"/>
      <c r="D359" s="103"/>
      <c r="E359" s="103"/>
    </row>
    <row r="360" spans="3:5" x14ac:dyDescent="0.2">
      <c r="C360" s="103"/>
      <c r="D360" s="103"/>
      <c r="E360" s="103"/>
    </row>
    <row r="361" spans="3:5" x14ac:dyDescent="0.2">
      <c r="C361" s="103"/>
      <c r="D361" s="103"/>
      <c r="E361" s="103"/>
    </row>
    <row r="362" spans="3:5" x14ac:dyDescent="0.2">
      <c r="C362" s="103"/>
      <c r="D362" s="103"/>
      <c r="E362" s="103"/>
    </row>
    <row r="363" spans="3:5" x14ac:dyDescent="0.2">
      <c r="C363" s="103"/>
      <c r="D363" s="103"/>
      <c r="E363" s="103"/>
    </row>
    <row r="364" spans="3:5" x14ac:dyDescent="0.2">
      <c r="C364" s="103"/>
      <c r="D364" s="103"/>
      <c r="E364" s="103"/>
    </row>
    <row r="365" spans="3:5" x14ac:dyDescent="0.2">
      <c r="C365" s="103"/>
      <c r="D365" s="103"/>
      <c r="E365" s="103"/>
    </row>
    <row r="366" spans="3:5" x14ac:dyDescent="0.2">
      <c r="C366" s="103"/>
      <c r="D366" s="103"/>
      <c r="E366" s="103"/>
    </row>
    <row r="367" spans="3:5" x14ac:dyDescent="0.2">
      <c r="C367" s="103"/>
      <c r="D367" s="103"/>
      <c r="E367" s="103"/>
    </row>
    <row r="368" spans="3:5" x14ac:dyDescent="0.2">
      <c r="C368" s="103"/>
      <c r="D368" s="103"/>
      <c r="E368" s="103"/>
    </row>
    <row r="369" spans="3:5" x14ac:dyDescent="0.2">
      <c r="C369" s="103"/>
      <c r="D369" s="103"/>
      <c r="E369" s="103"/>
    </row>
    <row r="370" spans="3:5" x14ac:dyDescent="0.2">
      <c r="C370" s="103"/>
      <c r="D370" s="103"/>
      <c r="E370" s="103"/>
    </row>
    <row r="371" spans="3:5" x14ac:dyDescent="0.2">
      <c r="C371" s="103"/>
      <c r="D371" s="103"/>
      <c r="E371" s="103"/>
    </row>
    <row r="372" spans="3:5" x14ac:dyDescent="0.2">
      <c r="C372" s="103"/>
      <c r="D372" s="103"/>
      <c r="E372" s="103"/>
    </row>
    <row r="373" spans="3:5" x14ac:dyDescent="0.2">
      <c r="C373" s="103"/>
      <c r="D373" s="103"/>
      <c r="E373" s="103"/>
    </row>
    <row r="374" spans="3:5" x14ac:dyDescent="0.2">
      <c r="C374" s="103"/>
      <c r="D374" s="103"/>
      <c r="E374" s="103"/>
    </row>
    <row r="375" spans="3:5" x14ac:dyDescent="0.2">
      <c r="C375" s="103"/>
      <c r="D375" s="103"/>
      <c r="E375" s="103"/>
    </row>
    <row r="376" spans="3:5" x14ac:dyDescent="0.2">
      <c r="C376" s="103"/>
      <c r="D376" s="103"/>
      <c r="E376" s="103"/>
    </row>
    <row r="377" spans="3:5" x14ac:dyDescent="0.2">
      <c r="C377" s="103"/>
      <c r="D377" s="103"/>
      <c r="E377" s="103"/>
    </row>
    <row r="378" spans="3:5" x14ac:dyDescent="0.2">
      <c r="C378" s="103"/>
      <c r="D378" s="103"/>
      <c r="E378" s="103"/>
    </row>
    <row r="379" spans="3:5" x14ac:dyDescent="0.2">
      <c r="C379" s="103"/>
      <c r="D379" s="103"/>
      <c r="E379" s="103"/>
    </row>
    <row r="380" spans="3:5" x14ac:dyDescent="0.2">
      <c r="C380" s="103"/>
      <c r="D380" s="103"/>
      <c r="E380" s="103"/>
    </row>
    <row r="381" spans="3:5" x14ac:dyDescent="0.2">
      <c r="C381" s="103"/>
      <c r="D381" s="103"/>
      <c r="E381" s="103"/>
    </row>
    <row r="382" spans="3:5" x14ac:dyDescent="0.2">
      <c r="C382" s="103"/>
      <c r="D382" s="103"/>
      <c r="E382" s="103"/>
    </row>
    <row r="383" spans="3:5" x14ac:dyDescent="0.2">
      <c r="C383" s="103"/>
      <c r="D383" s="103"/>
      <c r="E383" s="103"/>
    </row>
    <row r="384" spans="3:5" x14ac:dyDescent="0.2">
      <c r="C384" s="103"/>
      <c r="D384" s="103"/>
      <c r="E384" s="103"/>
    </row>
    <row r="385" spans="3:5" x14ac:dyDescent="0.2">
      <c r="C385" s="103"/>
      <c r="D385" s="103"/>
      <c r="E385" s="103"/>
    </row>
    <row r="386" spans="3:5" x14ac:dyDescent="0.2">
      <c r="C386" s="103"/>
      <c r="D386" s="103"/>
      <c r="E386" s="103"/>
    </row>
    <row r="387" spans="3:5" x14ac:dyDescent="0.2">
      <c r="C387" s="103"/>
      <c r="D387" s="103"/>
      <c r="E387" s="103"/>
    </row>
    <row r="388" spans="3:5" x14ac:dyDescent="0.2">
      <c r="C388" s="103"/>
      <c r="D388" s="103"/>
      <c r="E388" s="103"/>
    </row>
    <row r="389" spans="3:5" x14ac:dyDescent="0.2">
      <c r="C389" s="103"/>
      <c r="D389" s="103"/>
      <c r="E389" s="103"/>
    </row>
    <row r="390" spans="3:5" x14ac:dyDescent="0.2">
      <c r="C390" s="103"/>
      <c r="D390" s="103"/>
      <c r="E390" s="103"/>
    </row>
    <row r="391" spans="3:5" x14ac:dyDescent="0.2">
      <c r="C391" s="103"/>
      <c r="D391" s="103"/>
      <c r="E391" s="103"/>
    </row>
    <row r="392" spans="3:5" x14ac:dyDescent="0.2">
      <c r="C392" s="103"/>
      <c r="D392" s="103"/>
      <c r="E392" s="103"/>
    </row>
    <row r="393" spans="3:5" x14ac:dyDescent="0.2">
      <c r="C393" s="103"/>
      <c r="D393" s="103"/>
      <c r="E393" s="103"/>
    </row>
    <row r="394" spans="3:5" x14ac:dyDescent="0.2">
      <c r="C394" s="103"/>
      <c r="D394" s="103"/>
      <c r="E394" s="103"/>
    </row>
    <row r="395" spans="3:5" x14ac:dyDescent="0.2">
      <c r="C395" s="103"/>
      <c r="D395" s="103"/>
      <c r="E395" s="103"/>
    </row>
    <row r="396" spans="3:5" x14ac:dyDescent="0.2">
      <c r="C396" s="103"/>
      <c r="D396" s="103"/>
      <c r="E396" s="103"/>
    </row>
    <row r="397" spans="3:5" x14ac:dyDescent="0.2">
      <c r="C397" s="103"/>
      <c r="D397" s="103"/>
      <c r="E397" s="103"/>
    </row>
    <row r="398" spans="3:5" x14ac:dyDescent="0.2">
      <c r="C398" s="103"/>
      <c r="D398" s="103"/>
      <c r="E398" s="103"/>
    </row>
    <row r="399" spans="3:5" x14ac:dyDescent="0.2">
      <c r="C399" s="103"/>
      <c r="D399" s="103"/>
      <c r="E399" s="103"/>
    </row>
    <row r="400" spans="3:5" x14ac:dyDescent="0.2">
      <c r="C400" s="103"/>
      <c r="D400" s="103"/>
      <c r="E400" s="103"/>
    </row>
    <row r="401" spans="3:5" x14ac:dyDescent="0.2">
      <c r="C401" s="103"/>
      <c r="D401" s="103"/>
      <c r="E401" s="103"/>
    </row>
    <row r="402" spans="3:5" x14ac:dyDescent="0.2">
      <c r="C402" s="103"/>
      <c r="D402" s="103"/>
      <c r="E402" s="103"/>
    </row>
    <row r="403" spans="3:5" x14ac:dyDescent="0.2">
      <c r="C403" s="103"/>
      <c r="D403" s="103"/>
      <c r="E403" s="103"/>
    </row>
    <row r="404" spans="3:5" x14ac:dyDescent="0.2">
      <c r="C404" s="103"/>
      <c r="D404" s="103"/>
      <c r="E404" s="103"/>
    </row>
    <row r="405" spans="3:5" x14ac:dyDescent="0.2">
      <c r="C405" s="103"/>
      <c r="D405" s="103"/>
      <c r="E405" s="103"/>
    </row>
    <row r="406" spans="3:5" x14ac:dyDescent="0.2">
      <c r="C406" s="103"/>
      <c r="D406" s="103"/>
      <c r="E406" s="103"/>
    </row>
    <row r="407" spans="3:5" x14ac:dyDescent="0.2">
      <c r="C407" s="103"/>
      <c r="D407" s="103"/>
      <c r="E407" s="103"/>
    </row>
    <row r="408" spans="3:5" x14ac:dyDescent="0.2">
      <c r="C408" s="103"/>
      <c r="D408" s="103"/>
      <c r="E408" s="103"/>
    </row>
    <row r="409" spans="3:5" x14ac:dyDescent="0.2">
      <c r="C409" s="103"/>
      <c r="D409" s="103"/>
      <c r="E409" s="103"/>
    </row>
    <row r="410" spans="3:5" x14ac:dyDescent="0.2">
      <c r="C410" s="103"/>
      <c r="D410" s="103"/>
      <c r="E410" s="103"/>
    </row>
    <row r="411" spans="3:5" x14ac:dyDescent="0.2">
      <c r="C411" s="103"/>
      <c r="D411" s="103"/>
      <c r="E411" s="103"/>
    </row>
    <row r="412" spans="3:5" x14ac:dyDescent="0.2">
      <c r="C412" s="103"/>
      <c r="D412" s="103"/>
      <c r="E412" s="103"/>
    </row>
    <row r="413" spans="3:5" x14ac:dyDescent="0.2">
      <c r="C413" s="103"/>
      <c r="D413" s="103"/>
      <c r="E413" s="103"/>
    </row>
    <row r="414" spans="3:5" x14ac:dyDescent="0.2">
      <c r="C414" s="103"/>
      <c r="D414" s="103"/>
      <c r="E414" s="103"/>
    </row>
    <row r="415" spans="3:5" x14ac:dyDescent="0.2">
      <c r="C415" s="103"/>
      <c r="D415" s="103"/>
      <c r="E415" s="103"/>
    </row>
    <row r="416" spans="3:5" x14ac:dyDescent="0.2">
      <c r="C416" s="103"/>
      <c r="D416" s="103"/>
      <c r="E416" s="103"/>
    </row>
    <row r="417" spans="3:5" x14ac:dyDescent="0.2">
      <c r="C417" s="103"/>
      <c r="D417" s="103"/>
      <c r="E417" s="103"/>
    </row>
    <row r="418" spans="3:5" x14ac:dyDescent="0.2">
      <c r="C418" s="103"/>
      <c r="D418" s="103"/>
      <c r="E418" s="103"/>
    </row>
    <row r="419" spans="3:5" x14ac:dyDescent="0.2">
      <c r="C419" s="103"/>
      <c r="D419" s="103"/>
      <c r="E419" s="103"/>
    </row>
    <row r="420" spans="3:5" x14ac:dyDescent="0.2">
      <c r="C420" s="103"/>
      <c r="D420" s="103"/>
      <c r="E420" s="103"/>
    </row>
    <row r="421" spans="3:5" x14ac:dyDescent="0.2">
      <c r="C421" s="103"/>
      <c r="D421" s="103"/>
      <c r="E421" s="103"/>
    </row>
    <row r="422" spans="3:5" x14ac:dyDescent="0.2">
      <c r="C422" s="103"/>
      <c r="D422" s="103"/>
      <c r="E422" s="103"/>
    </row>
    <row r="423" spans="3:5" x14ac:dyDescent="0.2">
      <c r="C423" s="103"/>
      <c r="D423" s="103"/>
      <c r="E423" s="103"/>
    </row>
    <row r="424" spans="3:5" x14ac:dyDescent="0.2">
      <c r="C424" s="103"/>
      <c r="D424" s="103"/>
      <c r="E424" s="103"/>
    </row>
    <row r="425" spans="3:5" x14ac:dyDescent="0.2">
      <c r="C425" s="103"/>
      <c r="D425" s="103"/>
      <c r="E425" s="103"/>
    </row>
    <row r="426" spans="3:5" x14ac:dyDescent="0.2">
      <c r="C426" s="103"/>
      <c r="D426" s="103"/>
      <c r="E426" s="103"/>
    </row>
    <row r="427" spans="3:5" x14ac:dyDescent="0.2">
      <c r="C427" s="103"/>
      <c r="D427" s="103"/>
      <c r="E427" s="103"/>
    </row>
    <row r="428" spans="3:5" x14ac:dyDescent="0.2">
      <c r="C428" s="103"/>
      <c r="D428" s="103"/>
      <c r="E428" s="103"/>
    </row>
    <row r="429" spans="3:5" x14ac:dyDescent="0.2">
      <c r="C429" s="103"/>
      <c r="D429" s="103"/>
      <c r="E429" s="103"/>
    </row>
    <row r="430" spans="3:5" x14ac:dyDescent="0.2">
      <c r="C430" s="103"/>
      <c r="D430" s="103"/>
      <c r="E430" s="103"/>
    </row>
    <row r="431" spans="3:5" x14ac:dyDescent="0.2">
      <c r="C431" s="103"/>
      <c r="D431" s="103"/>
      <c r="E431" s="103"/>
    </row>
    <row r="432" spans="3:5" x14ac:dyDescent="0.2">
      <c r="C432" s="103"/>
      <c r="D432" s="103"/>
      <c r="E432" s="103"/>
    </row>
    <row r="433" spans="3:5" x14ac:dyDescent="0.2">
      <c r="C433" s="103"/>
      <c r="D433" s="103"/>
      <c r="E433" s="103"/>
    </row>
    <row r="434" spans="3:5" x14ac:dyDescent="0.2">
      <c r="C434" s="103"/>
      <c r="D434" s="103"/>
      <c r="E434" s="103"/>
    </row>
    <row r="435" spans="3:5" x14ac:dyDescent="0.2">
      <c r="C435" s="103"/>
      <c r="D435" s="103"/>
      <c r="E435" s="103"/>
    </row>
    <row r="436" spans="3:5" x14ac:dyDescent="0.2">
      <c r="C436" s="103"/>
      <c r="D436" s="103"/>
      <c r="E436" s="103"/>
    </row>
    <row r="437" spans="3:5" x14ac:dyDescent="0.2">
      <c r="C437" s="103"/>
      <c r="D437" s="103"/>
      <c r="E437" s="103"/>
    </row>
    <row r="438" spans="3:5" x14ac:dyDescent="0.2">
      <c r="C438" s="103"/>
      <c r="D438" s="103"/>
      <c r="E438" s="103"/>
    </row>
    <row r="439" spans="3:5" x14ac:dyDescent="0.2">
      <c r="C439" s="103"/>
      <c r="D439" s="103"/>
      <c r="E439" s="103"/>
    </row>
    <row r="440" spans="3:5" x14ac:dyDescent="0.2">
      <c r="C440" s="103"/>
      <c r="D440" s="103"/>
      <c r="E440" s="103"/>
    </row>
    <row r="441" spans="3:5" x14ac:dyDescent="0.2">
      <c r="C441" s="103"/>
      <c r="D441" s="103"/>
      <c r="E441" s="103"/>
    </row>
    <row r="442" spans="3:5" x14ac:dyDescent="0.2">
      <c r="C442" s="103"/>
      <c r="D442" s="103"/>
      <c r="E442" s="103"/>
    </row>
    <row r="443" spans="3:5" x14ac:dyDescent="0.2">
      <c r="C443" s="103"/>
      <c r="D443" s="103"/>
      <c r="E443" s="103"/>
    </row>
    <row r="444" spans="3:5" x14ac:dyDescent="0.2">
      <c r="C444" s="103"/>
      <c r="D444" s="103"/>
      <c r="E444" s="103"/>
    </row>
    <row r="445" spans="3:5" x14ac:dyDescent="0.2">
      <c r="C445" s="103"/>
      <c r="D445" s="103"/>
      <c r="E445" s="103"/>
    </row>
    <row r="446" spans="3:5" x14ac:dyDescent="0.2">
      <c r="C446" s="103"/>
      <c r="D446" s="103"/>
      <c r="E446" s="103"/>
    </row>
    <row r="447" spans="3:5" x14ac:dyDescent="0.2">
      <c r="C447" s="103"/>
      <c r="D447" s="103"/>
      <c r="E447" s="103"/>
    </row>
    <row r="448" spans="3:5" x14ac:dyDescent="0.2">
      <c r="C448" s="103"/>
      <c r="D448" s="103"/>
      <c r="E448" s="103"/>
    </row>
    <row r="449" spans="3:5" x14ac:dyDescent="0.2">
      <c r="C449" s="103"/>
      <c r="D449" s="103"/>
      <c r="E449" s="103"/>
    </row>
    <row r="450" spans="3:5" x14ac:dyDescent="0.2">
      <c r="C450" s="103"/>
      <c r="D450" s="103"/>
      <c r="E450" s="103"/>
    </row>
    <row r="451" spans="3:5" x14ac:dyDescent="0.2">
      <c r="C451" s="103"/>
      <c r="D451" s="103"/>
      <c r="E451" s="103"/>
    </row>
    <row r="452" spans="3:5" x14ac:dyDescent="0.2">
      <c r="C452" s="103"/>
      <c r="D452" s="103"/>
      <c r="E452" s="103"/>
    </row>
    <row r="453" spans="3:5" x14ac:dyDescent="0.2">
      <c r="C453" s="103"/>
      <c r="D453" s="103"/>
      <c r="E453" s="103"/>
    </row>
    <row r="454" spans="3:5" x14ac:dyDescent="0.2">
      <c r="C454" s="103"/>
      <c r="D454" s="103"/>
      <c r="E454" s="103"/>
    </row>
    <row r="455" spans="3:5" x14ac:dyDescent="0.2">
      <c r="C455" s="103"/>
      <c r="D455" s="103"/>
      <c r="E455" s="103"/>
    </row>
    <row r="456" spans="3:5" x14ac:dyDescent="0.2">
      <c r="C456" s="103"/>
      <c r="D456" s="103"/>
      <c r="E456" s="103"/>
    </row>
    <row r="457" spans="3:5" x14ac:dyDescent="0.2">
      <c r="C457" s="103"/>
      <c r="D457" s="103"/>
      <c r="E457" s="103"/>
    </row>
    <row r="458" spans="3:5" x14ac:dyDescent="0.2">
      <c r="C458" s="103"/>
      <c r="D458" s="103"/>
      <c r="E458" s="103"/>
    </row>
    <row r="459" spans="3:5" x14ac:dyDescent="0.2">
      <c r="C459" s="103"/>
      <c r="D459" s="103"/>
      <c r="E459" s="103"/>
    </row>
    <row r="460" spans="3:5" x14ac:dyDescent="0.2">
      <c r="C460" s="103"/>
      <c r="D460" s="103"/>
      <c r="E460" s="103"/>
    </row>
    <row r="461" spans="3:5" x14ac:dyDescent="0.2">
      <c r="C461" s="103"/>
      <c r="D461" s="103"/>
      <c r="E461" s="103"/>
    </row>
    <row r="462" spans="3:5" x14ac:dyDescent="0.2">
      <c r="C462" s="103"/>
      <c r="D462" s="103"/>
      <c r="E462" s="103"/>
    </row>
    <row r="463" spans="3:5" x14ac:dyDescent="0.2">
      <c r="C463" s="103"/>
      <c r="D463" s="103"/>
      <c r="E463" s="103"/>
    </row>
    <row r="464" spans="3:5" x14ac:dyDescent="0.2">
      <c r="C464" s="103"/>
      <c r="D464" s="103"/>
      <c r="E464" s="103"/>
    </row>
    <row r="465" spans="3:5" x14ac:dyDescent="0.2">
      <c r="C465" s="103"/>
      <c r="D465" s="103"/>
      <c r="E465" s="103"/>
    </row>
    <row r="466" spans="3:5" x14ac:dyDescent="0.2">
      <c r="C466" s="103"/>
      <c r="D466" s="103"/>
      <c r="E466" s="103"/>
    </row>
    <row r="467" spans="3:5" x14ac:dyDescent="0.2">
      <c r="C467" s="103"/>
      <c r="D467" s="103"/>
      <c r="E467" s="103"/>
    </row>
    <row r="468" spans="3:5" x14ac:dyDescent="0.2">
      <c r="C468" s="103"/>
      <c r="D468" s="103"/>
      <c r="E468" s="103"/>
    </row>
    <row r="469" spans="3:5" x14ac:dyDescent="0.2">
      <c r="C469" s="103"/>
      <c r="D469" s="103"/>
      <c r="E469" s="103"/>
    </row>
    <row r="470" spans="3:5" x14ac:dyDescent="0.2">
      <c r="C470" s="103"/>
      <c r="D470" s="103"/>
      <c r="E470" s="103"/>
    </row>
    <row r="471" spans="3:5" x14ac:dyDescent="0.2">
      <c r="C471" s="103"/>
      <c r="D471" s="103"/>
      <c r="E471" s="103"/>
    </row>
    <row r="472" spans="3:5" x14ac:dyDescent="0.2">
      <c r="C472" s="103"/>
      <c r="D472" s="103"/>
      <c r="E472" s="103"/>
    </row>
    <row r="473" spans="3:5" x14ac:dyDescent="0.2">
      <c r="C473" s="103"/>
      <c r="D473" s="103"/>
      <c r="E473" s="103"/>
    </row>
    <row r="474" spans="3:5" x14ac:dyDescent="0.2">
      <c r="C474" s="103"/>
      <c r="D474" s="103"/>
      <c r="E474" s="103"/>
    </row>
    <row r="475" spans="3:5" x14ac:dyDescent="0.2">
      <c r="C475" s="103"/>
      <c r="D475" s="103"/>
      <c r="E475" s="103"/>
    </row>
    <row r="476" spans="3:5" x14ac:dyDescent="0.2">
      <c r="C476" s="103"/>
      <c r="D476" s="103"/>
      <c r="E476" s="103"/>
    </row>
    <row r="477" spans="3:5" x14ac:dyDescent="0.2">
      <c r="C477" s="103"/>
      <c r="D477" s="103"/>
      <c r="E477" s="103"/>
    </row>
    <row r="478" spans="3:5" x14ac:dyDescent="0.2">
      <c r="C478" s="103"/>
      <c r="D478" s="103"/>
      <c r="E478" s="103"/>
    </row>
    <row r="479" spans="3:5" x14ac:dyDescent="0.2">
      <c r="C479" s="103"/>
      <c r="D479" s="103"/>
      <c r="E479" s="103"/>
    </row>
    <row r="480" spans="3:5" x14ac:dyDescent="0.2">
      <c r="C480" s="103"/>
      <c r="D480" s="103"/>
      <c r="E480" s="103"/>
    </row>
    <row r="481" spans="3:5" x14ac:dyDescent="0.2">
      <c r="C481" s="103"/>
      <c r="D481" s="103"/>
      <c r="E481" s="103"/>
    </row>
    <row r="482" spans="3:5" x14ac:dyDescent="0.2">
      <c r="C482" s="103"/>
      <c r="D482" s="103"/>
      <c r="E482" s="103"/>
    </row>
    <row r="483" spans="3:5" x14ac:dyDescent="0.2">
      <c r="C483" s="103"/>
      <c r="D483" s="103"/>
      <c r="E483" s="103"/>
    </row>
    <row r="484" spans="3:5" x14ac:dyDescent="0.2">
      <c r="C484" s="103"/>
      <c r="D484" s="103"/>
      <c r="E484" s="103"/>
    </row>
    <row r="485" spans="3:5" x14ac:dyDescent="0.2">
      <c r="C485" s="103"/>
      <c r="D485" s="103"/>
      <c r="E485" s="103"/>
    </row>
    <row r="486" spans="3:5" x14ac:dyDescent="0.2">
      <c r="C486" s="103"/>
      <c r="D486" s="103"/>
      <c r="E486" s="103"/>
    </row>
    <row r="487" spans="3:5" x14ac:dyDescent="0.2">
      <c r="C487" s="103"/>
      <c r="D487" s="103"/>
      <c r="E487" s="103"/>
    </row>
    <row r="488" spans="3:5" x14ac:dyDescent="0.2">
      <c r="C488" s="103"/>
      <c r="D488" s="103"/>
      <c r="E488" s="103"/>
    </row>
    <row r="489" spans="3:5" x14ac:dyDescent="0.2">
      <c r="C489" s="103"/>
      <c r="D489" s="103"/>
      <c r="E489" s="103"/>
    </row>
    <row r="490" spans="3:5" x14ac:dyDescent="0.2">
      <c r="C490" s="103"/>
      <c r="D490" s="103"/>
      <c r="E490" s="103"/>
    </row>
    <row r="491" spans="3:5" x14ac:dyDescent="0.2">
      <c r="C491" s="103"/>
      <c r="D491" s="103"/>
      <c r="E491" s="103"/>
    </row>
    <row r="492" spans="3:5" x14ac:dyDescent="0.2">
      <c r="C492" s="103"/>
      <c r="D492" s="103"/>
      <c r="E492" s="103"/>
    </row>
    <row r="493" spans="3:5" x14ac:dyDescent="0.2">
      <c r="C493" s="103"/>
      <c r="D493" s="103"/>
      <c r="E493" s="103"/>
    </row>
    <row r="494" spans="3:5" x14ac:dyDescent="0.2">
      <c r="C494" s="103"/>
      <c r="D494" s="103"/>
      <c r="E494" s="103"/>
    </row>
    <row r="495" spans="3:5" x14ac:dyDescent="0.2">
      <c r="C495" s="103"/>
      <c r="D495" s="103"/>
      <c r="E495" s="103"/>
    </row>
    <row r="496" spans="3:5" x14ac:dyDescent="0.2">
      <c r="C496" s="103"/>
      <c r="D496" s="103"/>
      <c r="E496" s="103"/>
    </row>
    <row r="497" spans="3:5" x14ac:dyDescent="0.2">
      <c r="C497" s="103"/>
      <c r="D497" s="103"/>
      <c r="E497" s="103"/>
    </row>
    <row r="498" spans="3:5" x14ac:dyDescent="0.2">
      <c r="C498" s="103"/>
      <c r="D498" s="103"/>
      <c r="E498" s="103"/>
    </row>
    <row r="499" spans="3:5" x14ac:dyDescent="0.2">
      <c r="C499" s="103"/>
      <c r="D499" s="103"/>
      <c r="E499" s="103"/>
    </row>
    <row r="500" spans="3:5" x14ac:dyDescent="0.2">
      <c r="C500" s="103"/>
      <c r="D500" s="103"/>
      <c r="E500" s="103"/>
    </row>
    <row r="501" spans="3:5" x14ac:dyDescent="0.2">
      <c r="C501" s="103"/>
      <c r="D501" s="103"/>
      <c r="E501" s="103"/>
    </row>
    <row r="502" spans="3:5" x14ac:dyDescent="0.2">
      <c r="C502" s="103"/>
      <c r="D502" s="103"/>
      <c r="E502" s="103"/>
    </row>
    <row r="503" spans="3:5" x14ac:dyDescent="0.2">
      <c r="C503" s="103"/>
      <c r="D503" s="103"/>
      <c r="E503" s="103"/>
    </row>
    <row r="504" spans="3:5" x14ac:dyDescent="0.2">
      <c r="C504" s="103"/>
      <c r="D504" s="103"/>
      <c r="E504" s="103"/>
    </row>
    <row r="505" spans="3:5" x14ac:dyDescent="0.2">
      <c r="C505" s="103"/>
      <c r="D505" s="103"/>
      <c r="E505" s="103"/>
    </row>
    <row r="506" spans="3:5" x14ac:dyDescent="0.2">
      <c r="C506" s="103"/>
      <c r="D506" s="103"/>
      <c r="E506" s="103"/>
    </row>
    <row r="507" spans="3:5" x14ac:dyDescent="0.2">
      <c r="C507" s="103"/>
      <c r="D507" s="103"/>
      <c r="E507" s="103"/>
    </row>
    <row r="508" spans="3:5" x14ac:dyDescent="0.2">
      <c r="C508" s="103"/>
      <c r="D508" s="103"/>
      <c r="E508" s="103"/>
    </row>
    <row r="509" spans="3:5" x14ac:dyDescent="0.2">
      <c r="C509" s="103"/>
      <c r="D509" s="103"/>
      <c r="E509" s="103"/>
    </row>
    <row r="510" spans="3:5" x14ac:dyDescent="0.2">
      <c r="C510" s="103"/>
      <c r="D510" s="103"/>
      <c r="E510" s="103"/>
    </row>
    <row r="511" spans="3:5" x14ac:dyDescent="0.2">
      <c r="C511" s="103"/>
      <c r="D511" s="103"/>
      <c r="E511" s="103"/>
    </row>
    <row r="512" spans="3:5" x14ac:dyDescent="0.2">
      <c r="C512" s="103"/>
      <c r="D512" s="103"/>
      <c r="E512" s="103"/>
    </row>
    <row r="513" spans="3:5" x14ac:dyDescent="0.2">
      <c r="C513" s="103"/>
      <c r="D513" s="103"/>
      <c r="E513" s="103"/>
    </row>
    <row r="514" spans="3:5" x14ac:dyDescent="0.2">
      <c r="C514" s="103"/>
      <c r="D514" s="103"/>
      <c r="E514" s="103"/>
    </row>
    <row r="515" spans="3:5" x14ac:dyDescent="0.2">
      <c r="C515" s="103"/>
      <c r="D515" s="103"/>
      <c r="E515" s="103"/>
    </row>
    <row r="516" spans="3:5" x14ac:dyDescent="0.2">
      <c r="C516" s="103"/>
      <c r="D516" s="103"/>
      <c r="E516" s="103"/>
    </row>
    <row r="517" spans="3:5" x14ac:dyDescent="0.2">
      <c r="C517" s="103"/>
      <c r="D517" s="103"/>
      <c r="E517" s="103"/>
    </row>
    <row r="518" spans="3:5" x14ac:dyDescent="0.2">
      <c r="C518" s="103"/>
      <c r="D518" s="103"/>
      <c r="E518" s="103"/>
    </row>
    <row r="519" spans="3:5" x14ac:dyDescent="0.2">
      <c r="C519" s="103"/>
      <c r="D519" s="103"/>
      <c r="E519" s="103"/>
    </row>
    <row r="520" spans="3:5" x14ac:dyDescent="0.2">
      <c r="C520" s="103"/>
      <c r="D520" s="103"/>
      <c r="E520" s="103"/>
    </row>
    <row r="521" spans="3:5" x14ac:dyDescent="0.2">
      <c r="C521" s="103"/>
      <c r="D521" s="103"/>
      <c r="E521" s="103"/>
    </row>
    <row r="522" spans="3:5" x14ac:dyDescent="0.2">
      <c r="C522" s="103"/>
      <c r="D522" s="103"/>
      <c r="E522" s="103"/>
    </row>
    <row r="523" spans="3:5" x14ac:dyDescent="0.2">
      <c r="C523" s="103"/>
      <c r="D523" s="103"/>
      <c r="E523" s="103"/>
    </row>
    <row r="524" spans="3:5" x14ac:dyDescent="0.2">
      <c r="C524" s="103"/>
      <c r="D524" s="103"/>
      <c r="E524" s="103"/>
    </row>
    <row r="525" spans="3:5" x14ac:dyDescent="0.2">
      <c r="C525" s="103"/>
      <c r="D525" s="103"/>
      <c r="E525" s="103"/>
    </row>
    <row r="526" spans="3:5" x14ac:dyDescent="0.2">
      <c r="C526" s="103"/>
      <c r="D526" s="103"/>
      <c r="E526" s="103"/>
    </row>
    <row r="527" spans="3:5" x14ac:dyDescent="0.2">
      <c r="C527" s="103"/>
      <c r="D527" s="103"/>
      <c r="E527" s="103"/>
    </row>
    <row r="528" spans="3:5" x14ac:dyDescent="0.2">
      <c r="C528" s="103"/>
      <c r="D528" s="103"/>
      <c r="E528" s="103"/>
    </row>
    <row r="529" spans="3:5" x14ac:dyDescent="0.2">
      <c r="C529" s="103"/>
      <c r="D529" s="103"/>
      <c r="E529" s="103"/>
    </row>
    <row r="530" spans="3:5" x14ac:dyDescent="0.2">
      <c r="C530" s="103"/>
      <c r="D530" s="103"/>
      <c r="E530" s="103"/>
    </row>
    <row r="531" spans="3:5" x14ac:dyDescent="0.2">
      <c r="C531" s="103"/>
      <c r="D531" s="103"/>
      <c r="E531" s="103"/>
    </row>
    <row r="532" spans="3:5" x14ac:dyDescent="0.2">
      <c r="C532" s="103"/>
      <c r="D532" s="103"/>
      <c r="E532" s="103"/>
    </row>
    <row r="533" spans="3:5" x14ac:dyDescent="0.2">
      <c r="C533" s="103"/>
      <c r="D533" s="103"/>
      <c r="E533" s="103"/>
    </row>
    <row r="534" spans="3:5" x14ac:dyDescent="0.2">
      <c r="C534" s="103"/>
      <c r="D534" s="103"/>
      <c r="E534" s="103"/>
    </row>
    <row r="535" spans="3:5" x14ac:dyDescent="0.2">
      <c r="C535" s="103"/>
      <c r="D535" s="103"/>
      <c r="E535" s="103"/>
    </row>
    <row r="536" spans="3:5" x14ac:dyDescent="0.2">
      <c r="C536" s="103"/>
      <c r="D536" s="103"/>
      <c r="E536" s="103"/>
    </row>
    <row r="537" spans="3:5" x14ac:dyDescent="0.2">
      <c r="C537" s="103"/>
      <c r="D537" s="103"/>
      <c r="E537" s="103"/>
    </row>
    <row r="538" spans="3:5" x14ac:dyDescent="0.2">
      <c r="C538" s="103"/>
      <c r="D538" s="103"/>
      <c r="E538" s="103"/>
    </row>
    <row r="539" spans="3:5" x14ac:dyDescent="0.2">
      <c r="C539" s="103"/>
      <c r="D539" s="103"/>
      <c r="E539" s="103"/>
    </row>
    <row r="540" spans="3:5" x14ac:dyDescent="0.2">
      <c r="C540" s="103"/>
      <c r="D540" s="103"/>
      <c r="E540" s="103"/>
    </row>
    <row r="541" spans="3:5" x14ac:dyDescent="0.2">
      <c r="C541" s="103"/>
      <c r="D541" s="103"/>
      <c r="E541" s="103"/>
    </row>
    <row r="542" spans="3:5" x14ac:dyDescent="0.2">
      <c r="C542" s="103"/>
      <c r="D542" s="103"/>
      <c r="E542" s="103"/>
    </row>
    <row r="543" spans="3:5" x14ac:dyDescent="0.2">
      <c r="C543" s="103"/>
      <c r="D543" s="103"/>
      <c r="E543" s="103"/>
    </row>
    <row r="544" spans="3:5" x14ac:dyDescent="0.2">
      <c r="C544" s="103"/>
      <c r="D544" s="103"/>
      <c r="E544" s="103"/>
    </row>
    <row r="545" spans="3:5" x14ac:dyDescent="0.2">
      <c r="C545" s="103"/>
      <c r="D545" s="103"/>
      <c r="E545" s="103"/>
    </row>
    <row r="546" spans="3:5" x14ac:dyDescent="0.2">
      <c r="C546" s="103"/>
      <c r="D546" s="103"/>
      <c r="E546" s="103"/>
    </row>
    <row r="547" spans="3:5" x14ac:dyDescent="0.2">
      <c r="C547" s="103"/>
      <c r="D547" s="103"/>
      <c r="E547" s="103"/>
    </row>
    <row r="548" spans="3:5" x14ac:dyDescent="0.2">
      <c r="C548" s="103"/>
      <c r="D548" s="103"/>
      <c r="E548" s="103"/>
    </row>
    <row r="549" spans="3:5" x14ac:dyDescent="0.2">
      <c r="C549" s="103"/>
      <c r="D549" s="103"/>
      <c r="E549" s="103"/>
    </row>
    <row r="550" spans="3:5" x14ac:dyDescent="0.2">
      <c r="C550" s="103"/>
      <c r="D550" s="103"/>
      <c r="E550" s="103"/>
    </row>
    <row r="551" spans="3:5" x14ac:dyDescent="0.2">
      <c r="C551" s="103"/>
      <c r="D551" s="103"/>
      <c r="E551" s="103"/>
    </row>
    <row r="552" spans="3:5" x14ac:dyDescent="0.2">
      <c r="C552" s="103"/>
      <c r="D552" s="103"/>
      <c r="E552" s="103"/>
    </row>
    <row r="553" spans="3:5" x14ac:dyDescent="0.2">
      <c r="C553" s="103"/>
      <c r="D553" s="103"/>
      <c r="E553" s="103"/>
    </row>
    <row r="554" spans="3:5" x14ac:dyDescent="0.2">
      <c r="C554" s="103"/>
      <c r="D554" s="103"/>
      <c r="E554" s="103"/>
    </row>
    <row r="555" spans="3:5" x14ac:dyDescent="0.2">
      <c r="C555" s="103"/>
      <c r="D555" s="103"/>
      <c r="E555" s="103"/>
    </row>
    <row r="556" spans="3:5" x14ac:dyDescent="0.2">
      <c r="C556" s="103"/>
      <c r="D556" s="103"/>
      <c r="E556" s="103"/>
    </row>
    <row r="557" spans="3:5" x14ac:dyDescent="0.2">
      <c r="C557" s="103"/>
      <c r="D557" s="103"/>
      <c r="E557" s="103"/>
    </row>
    <row r="558" spans="3:5" x14ac:dyDescent="0.2">
      <c r="C558" s="103"/>
      <c r="D558" s="103"/>
      <c r="E558" s="103"/>
    </row>
    <row r="559" spans="3:5" x14ac:dyDescent="0.2">
      <c r="C559" s="103"/>
      <c r="D559" s="103"/>
      <c r="E559" s="103"/>
    </row>
    <row r="560" spans="3:5" x14ac:dyDescent="0.2">
      <c r="C560" s="103"/>
      <c r="D560" s="103"/>
      <c r="E560" s="103"/>
    </row>
    <row r="561" spans="3:5" x14ac:dyDescent="0.2">
      <c r="C561" s="103"/>
      <c r="D561" s="103"/>
      <c r="E561" s="103"/>
    </row>
    <row r="562" spans="3:5" x14ac:dyDescent="0.2">
      <c r="C562" s="103"/>
      <c r="D562" s="103"/>
      <c r="E562" s="103"/>
    </row>
    <row r="563" spans="3:5" x14ac:dyDescent="0.2">
      <c r="C563" s="103"/>
      <c r="D563" s="103"/>
      <c r="E563" s="103"/>
    </row>
    <row r="564" spans="3:5" x14ac:dyDescent="0.2">
      <c r="C564" s="103"/>
      <c r="D564" s="103"/>
      <c r="E564" s="103"/>
    </row>
    <row r="565" spans="3:5" x14ac:dyDescent="0.2">
      <c r="C565" s="103"/>
      <c r="D565" s="103"/>
      <c r="E565" s="103"/>
    </row>
    <row r="566" spans="3:5" x14ac:dyDescent="0.2">
      <c r="C566" s="103"/>
      <c r="D566" s="103"/>
      <c r="E566" s="103"/>
    </row>
    <row r="567" spans="3:5" x14ac:dyDescent="0.2">
      <c r="C567" s="103"/>
      <c r="D567" s="103"/>
      <c r="E567" s="103"/>
    </row>
    <row r="568" spans="3:5" x14ac:dyDescent="0.2">
      <c r="C568" s="103"/>
      <c r="D568" s="103"/>
      <c r="E568" s="103"/>
    </row>
    <row r="569" spans="3:5" x14ac:dyDescent="0.2">
      <c r="C569" s="103"/>
      <c r="D569" s="103"/>
      <c r="E569" s="103"/>
    </row>
    <row r="570" spans="3:5" x14ac:dyDescent="0.2">
      <c r="C570" s="103"/>
      <c r="D570" s="103"/>
      <c r="E570" s="103"/>
    </row>
    <row r="571" spans="3:5" x14ac:dyDescent="0.2">
      <c r="C571" s="103"/>
      <c r="D571" s="103"/>
      <c r="E571" s="103"/>
    </row>
    <row r="572" spans="3:5" x14ac:dyDescent="0.2">
      <c r="C572" s="103"/>
      <c r="D572" s="103"/>
      <c r="E572" s="103"/>
    </row>
    <row r="573" spans="3:5" x14ac:dyDescent="0.2">
      <c r="C573" s="103"/>
      <c r="D573" s="103"/>
      <c r="E573" s="103"/>
    </row>
    <row r="574" spans="3:5" x14ac:dyDescent="0.2">
      <c r="C574" s="103"/>
      <c r="D574" s="103"/>
      <c r="E574" s="103"/>
    </row>
    <row r="575" spans="3:5" x14ac:dyDescent="0.2">
      <c r="C575" s="103"/>
      <c r="D575" s="103"/>
      <c r="E575" s="103"/>
    </row>
    <row r="576" spans="3:5" x14ac:dyDescent="0.2">
      <c r="C576" s="103"/>
      <c r="D576" s="103"/>
      <c r="E576" s="103"/>
    </row>
    <row r="577" spans="3:5" x14ac:dyDescent="0.2">
      <c r="C577" s="103"/>
      <c r="D577" s="103"/>
      <c r="E577" s="103"/>
    </row>
    <row r="578" spans="3:5" x14ac:dyDescent="0.2">
      <c r="C578" s="103"/>
      <c r="D578" s="103"/>
      <c r="E578" s="103"/>
    </row>
    <row r="579" spans="3:5" x14ac:dyDescent="0.2">
      <c r="C579" s="103"/>
      <c r="D579" s="103"/>
      <c r="E579" s="103"/>
    </row>
    <row r="580" spans="3:5" x14ac:dyDescent="0.2">
      <c r="C580" s="103"/>
      <c r="D580" s="103"/>
      <c r="E580" s="103"/>
    </row>
    <row r="581" spans="3:5" x14ac:dyDescent="0.2">
      <c r="C581" s="103"/>
      <c r="D581" s="103"/>
      <c r="E581" s="103"/>
    </row>
    <row r="582" spans="3:5" x14ac:dyDescent="0.2">
      <c r="C582" s="103"/>
      <c r="D582" s="103"/>
      <c r="E582" s="103"/>
    </row>
    <row r="583" spans="3:5" x14ac:dyDescent="0.2">
      <c r="C583" s="103"/>
      <c r="D583" s="103"/>
      <c r="E583" s="103"/>
    </row>
    <row r="584" spans="3:5" x14ac:dyDescent="0.2">
      <c r="C584" s="103"/>
      <c r="D584" s="103"/>
      <c r="E584" s="103"/>
    </row>
    <row r="585" spans="3:5" x14ac:dyDescent="0.2">
      <c r="C585" s="103"/>
      <c r="D585" s="103"/>
      <c r="E585" s="103"/>
    </row>
    <row r="586" spans="3:5" x14ac:dyDescent="0.2">
      <c r="C586" s="103"/>
      <c r="D586" s="103"/>
      <c r="E586" s="103"/>
    </row>
    <row r="587" spans="3:5" x14ac:dyDescent="0.2">
      <c r="C587" s="103"/>
      <c r="D587" s="103"/>
      <c r="E587" s="103"/>
    </row>
    <row r="588" spans="3:5" x14ac:dyDescent="0.2">
      <c r="C588" s="103"/>
      <c r="D588" s="103"/>
      <c r="E588" s="103"/>
    </row>
    <row r="589" spans="3:5" x14ac:dyDescent="0.2">
      <c r="C589" s="103"/>
      <c r="D589" s="103"/>
      <c r="E589" s="103"/>
    </row>
    <row r="590" spans="3:5" x14ac:dyDescent="0.2">
      <c r="C590" s="103"/>
      <c r="D590" s="103"/>
      <c r="E590" s="103"/>
    </row>
    <row r="591" spans="3:5" x14ac:dyDescent="0.2">
      <c r="C591" s="103"/>
      <c r="D591" s="103"/>
      <c r="E591" s="103"/>
    </row>
    <row r="592" spans="3:5" x14ac:dyDescent="0.2">
      <c r="C592" s="103"/>
      <c r="D592" s="103"/>
      <c r="E592" s="103"/>
    </row>
    <row r="593" spans="3:5" x14ac:dyDescent="0.2">
      <c r="C593" s="103"/>
      <c r="D593" s="103"/>
      <c r="E593" s="103"/>
    </row>
    <row r="594" spans="3:5" x14ac:dyDescent="0.2">
      <c r="C594" s="103"/>
      <c r="D594" s="103"/>
      <c r="E594" s="103"/>
    </row>
    <row r="595" spans="3:5" x14ac:dyDescent="0.2">
      <c r="C595" s="103"/>
      <c r="D595" s="103"/>
      <c r="E595" s="103"/>
    </row>
    <row r="596" spans="3:5" x14ac:dyDescent="0.2">
      <c r="C596" s="103"/>
      <c r="D596" s="103"/>
      <c r="E596" s="103"/>
    </row>
    <row r="597" spans="3:5" x14ac:dyDescent="0.2">
      <c r="C597" s="103"/>
      <c r="D597" s="103"/>
      <c r="E597" s="103"/>
    </row>
    <row r="598" spans="3:5" x14ac:dyDescent="0.2">
      <c r="C598" s="103"/>
      <c r="D598" s="103"/>
      <c r="E598" s="103"/>
    </row>
    <row r="599" spans="3:5" x14ac:dyDescent="0.2">
      <c r="C599" s="103"/>
      <c r="D599" s="103"/>
      <c r="E599" s="103"/>
    </row>
    <row r="600" spans="3:5" x14ac:dyDescent="0.2">
      <c r="C600" s="103"/>
      <c r="D600" s="103"/>
      <c r="E600" s="103"/>
    </row>
    <row r="601" spans="3:5" x14ac:dyDescent="0.2">
      <c r="C601" s="103"/>
      <c r="D601" s="103"/>
      <c r="E601" s="103"/>
    </row>
    <row r="602" spans="3:5" x14ac:dyDescent="0.2">
      <c r="C602" s="103"/>
      <c r="D602" s="103"/>
      <c r="E602" s="103"/>
    </row>
    <row r="603" spans="3:5" x14ac:dyDescent="0.2">
      <c r="C603" s="103"/>
      <c r="D603" s="103"/>
      <c r="E603" s="103"/>
    </row>
    <row r="604" spans="3:5" x14ac:dyDescent="0.2">
      <c r="C604" s="103"/>
      <c r="D604" s="103"/>
      <c r="E604" s="103"/>
    </row>
    <row r="605" spans="3:5" x14ac:dyDescent="0.2">
      <c r="C605" s="103"/>
      <c r="D605" s="103"/>
      <c r="E605" s="103"/>
    </row>
    <row r="606" spans="3:5" x14ac:dyDescent="0.2">
      <c r="C606" s="103"/>
      <c r="D606" s="103"/>
      <c r="E606" s="103"/>
    </row>
    <row r="607" spans="3:5" x14ac:dyDescent="0.2">
      <c r="C607" s="103"/>
      <c r="D607" s="103"/>
      <c r="E607" s="103"/>
    </row>
    <row r="608" spans="3:5" x14ac:dyDescent="0.2">
      <c r="C608" s="103"/>
      <c r="D608" s="103"/>
      <c r="E608" s="103"/>
    </row>
    <row r="609" spans="3:5" x14ac:dyDescent="0.2">
      <c r="C609" s="103"/>
      <c r="D609" s="103"/>
      <c r="E609" s="103"/>
    </row>
    <row r="610" spans="3:5" x14ac:dyDescent="0.2">
      <c r="C610" s="103"/>
      <c r="D610" s="103"/>
      <c r="E610" s="103"/>
    </row>
    <row r="611" spans="3:5" x14ac:dyDescent="0.2">
      <c r="C611" s="103"/>
      <c r="D611" s="103"/>
      <c r="E611" s="103"/>
    </row>
    <row r="612" spans="3:5" x14ac:dyDescent="0.2">
      <c r="C612" s="103"/>
      <c r="D612" s="103"/>
      <c r="E612" s="103"/>
    </row>
    <row r="613" spans="3:5" x14ac:dyDescent="0.2">
      <c r="C613" s="103"/>
      <c r="D613" s="103"/>
      <c r="E613" s="103"/>
    </row>
    <row r="614" spans="3:5" x14ac:dyDescent="0.2">
      <c r="C614" s="103"/>
      <c r="D614" s="103"/>
      <c r="E614" s="103"/>
    </row>
    <row r="615" spans="3:5" x14ac:dyDescent="0.2">
      <c r="C615" s="103"/>
      <c r="D615" s="103"/>
      <c r="E615" s="103"/>
    </row>
    <row r="616" spans="3:5" x14ac:dyDescent="0.2">
      <c r="C616" s="103"/>
      <c r="D616" s="103"/>
      <c r="E616" s="103"/>
    </row>
    <row r="617" spans="3:5" x14ac:dyDescent="0.2">
      <c r="C617" s="103"/>
      <c r="D617" s="103"/>
      <c r="E617" s="103"/>
    </row>
    <row r="618" spans="3:5" x14ac:dyDescent="0.2">
      <c r="C618" s="103"/>
      <c r="D618" s="103"/>
      <c r="E618" s="103"/>
    </row>
    <row r="619" spans="3:5" x14ac:dyDescent="0.2">
      <c r="C619" s="103"/>
      <c r="D619" s="103"/>
      <c r="E619" s="103"/>
    </row>
    <row r="620" spans="3:5" x14ac:dyDescent="0.2">
      <c r="C620" s="103"/>
      <c r="D620" s="103"/>
      <c r="E620" s="103"/>
    </row>
    <row r="621" spans="3:5" x14ac:dyDescent="0.2">
      <c r="C621" s="103"/>
      <c r="D621" s="103"/>
      <c r="E621" s="103"/>
    </row>
    <row r="622" spans="3:5" x14ac:dyDescent="0.2">
      <c r="C622" s="103"/>
      <c r="D622" s="103"/>
      <c r="E622" s="103"/>
    </row>
    <row r="623" spans="3:5" x14ac:dyDescent="0.2">
      <c r="C623" s="103"/>
      <c r="D623" s="103"/>
      <c r="E623" s="103"/>
    </row>
    <row r="624" spans="3:5" x14ac:dyDescent="0.2">
      <c r="C624" s="103"/>
      <c r="D624" s="103"/>
      <c r="E624" s="103"/>
    </row>
    <row r="625" spans="3:5" x14ac:dyDescent="0.2">
      <c r="C625" s="103"/>
      <c r="D625" s="103"/>
      <c r="E625" s="103"/>
    </row>
    <row r="626" spans="3:5" x14ac:dyDescent="0.2">
      <c r="C626" s="103"/>
      <c r="D626" s="103"/>
      <c r="E626" s="103"/>
    </row>
    <row r="627" spans="3:5" x14ac:dyDescent="0.2">
      <c r="C627" s="103"/>
      <c r="D627" s="103"/>
      <c r="E627" s="103"/>
    </row>
    <row r="628" spans="3:5" x14ac:dyDescent="0.2">
      <c r="C628" s="103"/>
      <c r="D628" s="103"/>
      <c r="E628" s="103"/>
    </row>
    <row r="629" spans="3:5" x14ac:dyDescent="0.2">
      <c r="C629" s="103"/>
      <c r="D629" s="103"/>
      <c r="E629" s="103"/>
    </row>
    <row r="630" spans="3:5" x14ac:dyDescent="0.2">
      <c r="C630" s="103"/>
      <c r="D630" s="103"/>
      <c r="E630" s="103"/>
    </row>
    <row r="631" spans="3:5" x14ac:dyDescent="0.2">
      <c r="C631" s="103"/>
      <c r="D631" s="103"/>
      <c r="E631" s="103"/>
    </row>
    <row r="632" spans="3:5" x14ac:dyDescent="0.2">
      <c r="C632" s="103"/>
      <c r="D632" s="103"/>
      <c r="E632" s="103"/>
    </row>
    <row r="633" spans="3:5" x14ac:dyDescent="0.2">
      <c r="C633" s="103"/>
      <c r="D633" s="103"/>
      <c r="E633" s="103"/>
    </row>
    <row r="634" spans="3:5" x14ac:dyDescent="0.2">
      <c r="C634" s="103"/>
      <c r="D634" s="103"/>
      <c r="E634" s="103"/>
    </row>
    <row r="635" spans="3:5" x14ac:dyDescent="0.2">
      <c r="C635" s="103"/>
      <c r="D635" s="103"/>
      <c r="E635" s="103"/>
    </row>
    <row r="636" spans="3:5" x14ac:dyDescent="0.2">
      <c r="C636" s="103"/>
      <c r="D636" s="103"/>
      <c r="E636" s="103"/>
    </row>
    <row r="637" spans="3:5" x14ac:dyDescent="0.2">
      <c r="C637" s="103"/>
      <c r="D637" s="103"/>
      <c r="E637" s="103"/>
    </row>
    <row r="638" spans="3:5" x14ac:dyDescent="0.2">
      <c r="C638" s="103"/>
      <c r="D638" s="103"/>
      <c r="E638" s="103"/>
    </row>
    <row r="639" spans="3:5" x14ac:dyDescent="0.2">
      <c r="C639" s="103"/>
      <c r="D639" s="103"/>
      <c r="E639" s="103"/>
    </row>
    <row r="640" spans="3:5" x14ac:dyDescent="0.2">
      <c r="C640" s="103"/>
      <c r="D640" s="103"/>
      <c r="E640" s="103"/>
    </row>
    <row r="641" spans="3:5" x14ac:dyDescent="0.2">
      <c r="C641" s="103"/>
      <c r="D641" s="103"/>
      <c r="E641" s="103"/>
    </row>
    <row r="642" spans="3:5" x14ac:dyDescent="0.2">
      <c r="C642" s="103"/>
      <c r="D642" s="103"/>
      <c r="E642" s="103"/>
    </row>
    <row r="643" spans="3:5" x14ac:dyDescent="0.2">
      <c r="C643" s="103"/>
      <c r="D643" s="103"/>
      <c r="E643" s="103"/>
    </row>
    <row r="644" spans="3:5" x14ac:dyDescent="0.2">
      <c r="C644" s="103"/>
      <c r="D644" s="103"/>
      <c r="E644" s="103"/>
    </row>
    <row r="645" spans="3:5" x14ac:dyDescent="0.2">
      <c r="C645" s="103"/>
      <c r="D645" s="103"/>
      <c r="E645" s="103"/>
    </row>
    <row r="646" spans="3:5" x14ac:dyDescent="0.2">
      <c r="C646" s="103"/>
      <c r="D646" s="103"/>
      <c r="E646" s="103"/>
    </row>
    <row r="647" spans="3:5" x14ac:dyDescent="0.2">
      <c r="C647" s="103"/>
      <c r="D647" s="103"/>
      <c r="E647" s="103"/>
    </row>
    <row r="648" spans="3:5" x14ac:dyDescent="0.2">
      <c r="C648" s="103"/>
      <c r="D648" s="103"/>
      <c r="E648" s="103"/>
    </row>
    <row r="649" spans="3:5" x14ac:dyDescent="0.2">
      <c r="C649" s="103"/>
      <c r="D649" s="103"/>
      <c r="E649" s="103"/>
    </row>
    <row r="650" spans="3:5" x14ac:dyDescent="0.2">
      <c r="C650" s="103"/>
      <c r="D650" s="103"/>
      <c r="E650" s="103"/>
    </row>
    <row r="651" spans="3:5" x14ac:dyDescent="0.2">
      <c r="C651" s="103"/>
      <c r="D651" s="103"/>
      <c r="E651" s="103"/>
    </row>
    <row r="652" spans="3:5" x14ac:dyDescent="0.2">
      <c r="C652" s="103"/>
      <c r="D652" s="103"/>
      <c r="E652" s="103"/>
    </row>
    <row r="653" spans="3:5" x14ac:dyDescent="0.2">
      <c r="C653" s="103"/>
      <c r="D653" s="103"/>
      <c r="E653" s="103"/>
    </row>
    <row r="654" spans="3:5" x14ac:dyDescent="0.2">
      <c r="C654" s="103"/>
      <c r="D654" s="103"/>
      <c r="E654" s="103"/>
    </row>
    <row r="655" spans="3:5" x14ac:dyDescent="0.2">
      <c r="C655" s="103"/>
      <c r="D655" s="103"/>
      <c r="E655" s="103"/>
    </row>
    <row r="656" spans="3:5" x14ac:dyDescent="0.2">
      <c r="C656" s="103"/>
      <c r="D656" s="103"/>
      <c r="E656" s="103"/>
    </row>
    <row r="657" spans="3:5" x14ac:dyDescent="0.2">
      <c r="C657" s="103"/>
      <c r="D657" s="103"/>
      <c r="E657" s="103"/>
    </row>
    <row r="658" spans="3:5" x14ac:dyDescent="0.2">
      <c r="C658" s="103"/>
      <c r="D658" s="103"/>
      <c r="E658" s="103"/>
    </row>
    <row r="659" spans="3:5" x14ac:dyDescent="0.2">
      <c r="C659" s="103"/>
      <c r="D659" s="103"/>
      <c r="E659" s="103"/>
    </row>
    <row r="660" spans="3:5" x14ac:dyDescent="0.2">
      <c r="C660" s="103"/>
      <c r="D660" s="103"/>
      <c r="E660" s="103"/>
    </row>
    <row r="661" spans="3:5" x14ac:dyDescent="0.2">
      <c r="C661" s="103"/>
      <c r="D661" s="103"/>
      <c r="E661" s="103"/>
    </row>
    <row r="662" spans="3:5" x14ac:dyDescent="0.2">
      <c r="C662" s="103"/>
      <c r="D662" s="103"/>
      <c r="E662" s="103"/>
    </row>
    <row r="663" spans="3:5" x14ac:dyDescent="0.2">
      <c r="C663" s="103"/>
      <c r="D663" s="103"/>
      <c r="E663" s="103"/>
    </row>
    <row r="664" spans="3:5" x14ac:dyDescent="0.2">
      <c r="C664" s="103"/>
      <c r="D664" s="103"/>
      <c r="E664" s="103"/>
    </row>
    <row r="665" spans="3:5" x14ac:dyDescent="0.2">
      <c r="C665" s="103"/>
      <c r="D665" s="103"/>
      <c r="E665" s="103"/>
    </row>
    <row r="666" spans="3:5" x14ac:dyDescent="0.2">
      <c r="C666" s="103"/>
      <c r="D666" s="103"/>
      <c r="E666" s="103"/>
    </row>
    <row r="667" spans="3:5" x14ac:dyDescent="0.2">
      <c r="C667" s="103"/>
      <c r="D667" s="103"/>
      <c r="E667" s="103"/>
    </row>
    <row r="668" spans="3:5" x14ac:dyDescent="0.2">
      <c r="C668" s="103"/>
      <c r="D668" s="103"/>
      <c r="E668" s="103"/>
    </row>
    <row r="669" spans="3:5" x14ac:dyDescent="0.2">
      <c r="C669" s="103"/>
      <c r="D669" s="103"/>
      <c r="E669" s="103"/>
    </row>
    <row r="670" spans="3:5" x14ac:dyDescent="0.2">
      <c r="C670" s="103"/>
      <c r="D670" s="103"/>
      <c r="E670" s="103"/>
    </row>
    <row r="671" spans="3:5" x14ac:dyDescent="0.2">
      <c r="C671" s="103"/>
      <c r="D671" s="103"/>
      <c r="E671" s="103"/>
    </row>
    <row r="672" spans="3:5" x14ac:dyDescent="0.2">
      <c r="C672" s="103"/>
      <c r="D672" s="103"/>
      <c r="E672" s="103"/>
    </row>
    <row r="673" spans="3:5" x14ac:dyDescent="0.2">
      <c r="C673" s="103"/>
      <c r="D673" s="103"/>
      <c r="E673" s="103"/>
    </row>
    <row r="674" spans="3:5" x14ac:dyDescent="0.2">
      <c r="C674" s="103"/>
      <c r="D674" s="103"/>
      <c r="E674" s="103"/>
    </row>
    <row r="675" spans="3:5" x14ac:dyDescent="0.2">
      <c r="C675" s="103"/>
      <c r="D675" s="103"/>
      <c r="E675" s="103"/>
    </row>
    <row r="676" spans="3:5" x14ac:dyDescent="0.2">
      <c r="C676" s="103"/>
      <c r="D676" s="103"/>
      <c r="E676" s="103"/>
    </row>
    <row r="677" spans="3:5" x14ac:dyDescent="0.2">
      <c r="C677" s="103"/>
      <c r="D677" s="103"/>
      <c r="E677" s="103"/>
    </row>
    <row r="678" spans="3:5" x14ac:dyDescent="0.2">
      <c r="C678" s="103"/>
      <c r="D678" s="103"/>
      <c r="E678" s="103"/>
    </row>
    <row r="679" spans="3:5" x14ac:dyDescent="0.2">
      <c r="C679" s="103"/>
      <c r="D679" s="103"/>
      <c r="E679" s="103"/>
    </row>
    <row r="680" spans="3:5" x14ac:dyDescent="0.2">
      <c r="C680" s="103"/>
      <c r="D680" s="103"/>
      <c r="E680" s="103"/>
    </row>
    <row r="681" spans="3:5" x14ac:dyDescent="0.2">
      <c r="C681" s="103"/>
      <c r="D681" s="103"/>
      <c r="E681" s="103"/>
    </row>
    <row r="682" spans="3:5" x14ac:dyDescent="0.2">
      <c r="C682" s="103"/>
      <c r="D682" s="103"/>
      <c r="E682" s="103"/>
    </row>
    <row r="683" spans="3:5" x14ac:dyDescent="0.2">
      <c r="C683" s="103"/>
      <c r="D683" s="103"/>
      <c r="E683" s="103"/>
    </row>
    <row r="684" spans="3:5" x14ac:dyDescent="0.2">
      <c r="C684" s="103"/>
      <c r="D684" s="103"/>
      <c r="E684" s="103"/>
    </row>
    <row r="685" spans="3:5" x14ac:dyDescent="0.2">
      <c r="C685" s="103"/>
      <c r="D685" s="103"/>
      <c r="E685" s="103"/>
    </row>
    <row r="686" spans="3:5" x14ac:dyDescent="0.2">
      <c r="C686" s="103"/>
      <c r="D686" s="103"/>
      <c r="E686" s="103"/>
    </row>
    <row r="687" spans="3:5" x14ac:dyDescent="0.2">
      <c r="C687" s="103"/>
      <c r="D687" s="103"/>
      <c r="E687" s="103"/>
    </row>
    <row r="688" spans="3:5" x14ac:dyDescent="0.2">
      <c r="C688" s="103"/>
      <c r="D688" s="103"/>
      <c r="E688" s="103"/>
    </row>
    <row r="689" spans="3:5" x14ac:dyDescent="0.2">
      <c r="C689" s="103"/>
      <c r="D689" s="103"/>
      <c r="E689" s="103"/>
    </row>
    <row r="690" spans="3:5" x14ac:dyDescent="0.2">
      <c r="C690" s="103"/>
      <c r="D690" s="103"/>
      <c r="E690" s="103"/>
    </row>
    <row r="691" spans="3:5" x14ac:dyDescent="0.2">
      <c r="C691" s="103"/>
      <c r="D691" s="103"/>
      <c r="E691" s="103"/>
    </row>
    <row r="692" spans="3:5" x14ac:dyDescent="0.2">
      <c r="C692" s="103"/>
      <c r="D692" s="103"/>
      <c r="E692" s="103"/>
    </row>
    <row r="693" spans="3:5" x14ac:dyDescent="0.2">
      <c r="C693" s="103"/>
      <c r="D693" s="103"/>
      <c r="E693" s="103"/>
    </row>
    <row r="694" spans="3:5" x14ac:dyDescent="0.2">
      <c r="C694" s="103"/>
      <c r="D694" s="103"/>
      <c r="E694" s="103"/>
    </row>
    <row r="695" spans="3:5" x14ac:dyDescent="0.2">
      <c r="C695" s="103"/>
      <c r="D695" s="103"/>
      <c r="E695" s="103"/>
    </row>
    <row r="696" spans="3:5" x14ac:dyDescent="0.2">
      <c r="C696" s="103"/>
      <c r="D696" s="103"/>
      <c r="E696" s="103"/>
    </row>
    <row r="697" spans="3:5" x14ac:dyDescent="0.2">
      <c r="C697" s="103"/>
      <c r="D697" s="103"/>
      <c r="E697" s="103"/>
    </row>
    <row r="698" spans="3:5" x14ac:dyDescent="0.2">
      <c r="C698" s="103"/>
      <c r="D698" s="103"/>
      <c r="E698" s="103"/>
    </row>
    <row r="699" spans="3:5" x14ac:dyDescent="0.2">
      <c r="C699" s="103"/>
      <c r="D699" s="103"/>
      <c r="E699" s="103"/>
    </row>
    <row r="700" spans="3:5" x14ac:dyDescent="0.2">
      <c r="C700" s="103"/>
      <c r="D700" s="103"/>
      <c r="E700" s="103"/>
    </row>
    <row r="701" spans="3:5" x14ac:dyDescent="0.2">
      <c r="C701" s="103"/>
      <c r="D701" s="103"/>
      <c r="E701" s="103"/>
    </row>
    <row r="702" spans="3:5" x14ac:dyDescent="0.2">
      <c r="C702" s="103"/>
      <c r="D702" s="103"/>
      <c r="E702" s="103"/>
    </row>
    <row r="703" spans="3:5" x14ac:dyDescent="0.2">
      <c r="C703" s="103"/>
      <c r="D703" s="103"/>
      <c r="E703" s="103"/>
    </row>
    <row r="704" spans="3:5" x14ac:dyDescent="0.2">
      <c r="C704" s="103"/>
      <c r="D704" s="103"/>
      <c r="E704" s="103"/>
    </row>
    <row r="705" spans="3:5" x14ac:dyDescent="0.2">
      <c r="C705" s="103"/>
      <c r="D705" s="103"/>
      <c r="E705" s="103"/>
    </row>
    <row r="706" spans="3:5" x14ac:dyDescent="0.2">
      <c r="C706" s="103"/>
      <c r="D706" s="103"/>
      <c r="E706" s="103"/>
    </row>
    <row r="707" spans="3:5" x14ac:dyDescent="0.2">
      <c r="C707" s="103"/>
      <c r="D707" s="103"/>
      <c r="E707" s="103"/>
    </row>
    <row r="708" spans="3:5" x14ac:dyDescent="0.2">
      <c r="C708" s="103"/>
      <c r="D708" s="103"/>
      <c r="E708" s="103"/>
    </row>
    <row r="709" spans="3:5" x14ac:dyDescent="0.2">
      <c r="C709" s="103"/>
      <c r="D709" s="103"/>
      <c r="E709" s="103"/>
    </row>
    <row r="710" spans="3:5" x14ac:dyDescent="0.2">
      <c r="C710" s="103"/>
      <c r="D710" s="103"/>
      <c r="E710" s="103"/>
    </row>
    <row r="711" spans="3:5" x14ac:dyDescent="0.2">
      <c r="C711" s="103"/>
      <c r="D711" s="103"/>
      <c r="E711" s="103"/>
    </row>
    <row r="712" spans="3:5" x14ac:dyDescent="0.2">
      <c r="C712" s="103"/>
      <c r="D712" s="103"/>
      <c r="E712" s="103"/>
    </row>
    <row r="713" spans="3:5" x14ac:dyDescent="0.2">
      <c r="C713" s="103"/>
      <c r="D713" s="103"/>
      <c r="E713" s="103"/>
    </row>
    <row r="714" spans="3:5" x14ac:dyDescent="0.2">
      <c r="C714" s="103"/>
      <c r="D714" s="103"/>
      <c r="E714" s="103"/>
    </row>
    <row r="715" spans="3:5" x14ac:dyDescent="0.2">
      <c r="C715" s="103"/>
      <c r="D715" s="103"/>
      <c r="E715" s="103"/>
    </row>
    <row r="716" spans="3:5" x14ac:dyDescent="0.2">
      <c r="C716" s="103"/>
      <c r="D716" s="103"/>
      <c r="E716" s="103"/>
    </row>
    <row r="717" spans="3:5" x14ac:dyDescent="0.2">
      <c r="C717" s="103"/>
      <c r="D717" s="103"/>
      <c r="E717" s="103"/>
    </row>
    <row r="718" spans="3:5" x14ac:dyDescent="0.2">
      <c r="C718" s="103"/>
      <c r="D718" s="103"/>
      <c r="E718" s="103"/>
    </row>
    <row r="719" spans="3:5" x14ac:dyDescent="0.2">
      <c r="C719" s="103"/>
      <c r="D719" s="103"/>
      <c r="E719" s="103"/>
    </row>
    <row r="720" spans="3:5" x14ac:dyDescent="0.2">
      <c r="C720" s="103"/>
      <c r="D720" s="103"/>
      <c r="E720" s="103"/>
    </row>
    <row r="721" spans="3:5" x14ac:dyDescent="0.2">
      <c r="C721" s="103"/>
      <c r="D721" s="103"/>
      <c r="E721" s="103"/>
    </row>
    <row r="722" spans="3:5" x14ac:dyDescent="0.2">
      <c r="C722" s="103"/>
      <c r="D722" s="103"/>
      <c r="E722" s="103"/>
    </row>
    <row r="723" spans="3:5" x14ac:dyDescent="0.2">
      <c r="C723" s="103"/>
      <c r="D723" s="103"/>
      <c r="E723" s="103"/>
    </row>
    <row r="724" spans="3:5" x14ac:dyDescent="0.2">
      <c r="C724" s="103"/>
      <c r="D724" s="103"/>
      <c r="E724" s="103"/>
    </row>
    <row r="725" spans="3:5" x14ac:dyDescent="0.2">
      <c r="C725" s="103"/>
      <c r="D725" s="103"/>
      <c r="E725" s="103"/>
    </row>
    <row r="726" spans="3:5" x14ac:dyDescent="0.2">
      <c r="C726" s="103"/>
      <c r="D726" s="103"/>
      <c r="E726" s="103"/>
    </row>
    <row r="727" spans="3:5" x14ac:dyDescent="0.2">
      <c r="C727" s="103"/>
      <c r="D727" s="103"/>
      <c r="E727" s="103"/>
    </row>
    <row r="728" spans="3:5" x14ac:dyDescent="0.2">
      <c r="C728" s="103"/>
      <c r="D728" s="103"/>
      <c r="E728" s="103"/>
    </row>
    <row r="729" spans="3:5" x14ac:dyDescent="0.2">
      <c r="C729" s="103"/>
      <c r="D729" s="103"/>
      <c r="E729" s="103"/>
    </row>
    <row r="730" spans="3:5" x14ac:dyDescent="0.2">
      <c r="C730" s="103"/>
      <c r="D730" s="103"/>
      <c r="E730" s="103"/>
    </row>
    <row r="731" spans="3:5" x14ac:dyDescent="0.2">
      <c r="C731" s="103"/>
      <c r="D731" s="103"/>
      <c r="E731" s="103"/>
    </row>
    <row r="732" spans="3:5" x14ac:dyDescent="0.2">
      <c r="C732" s="103"/>
      <c r="D732" s="103"/>
      <c r="E732" s="103"/>
    </row>
    <row r="733" spans="3:5" x14ac:dyDescent="0.2">
      <c r="C733" s="103"/>
      <c r="D733" s="103"/>
      <c r="E733" s="103"/>
    </row>
    <row r="734" spans="3:5" x14ac:dyDescent="0.2">
      <c r="C734" s="103"/>
      <c r="D734" s="103"/>
      <c r="E734" s="103"/>
    </row>
    <row r="735" spans="3:5" x14ac:dyDescent="0.2">
      <c r="C735" s="103"/>
      <c r="D735" s="103"/>
      <c r="E735" s="103"/>
    </row>
    <row r="736" spans="3:5" x14ac:dyDescent="0.2">
      <c r="C736" s="103"/>
      <c r="D736" s="103"/>
      <c r="E736" s="103"/>
    </row>
    <row r="737" spans="3:5" x14ac:dyDescent="0.2">
      <c r="C737" s="103"/>
      <c r="D737" s="103"/>
      <c r="E737" s="103"/>
    </row>
    <row r="738" spans="3:5" x14ac:dyDescent="0.2">
      <c r="C738" s="103"/>
      <c r="D738" s="103"/>
      <c r="E738" s="103"/>
    </row>
    <row r="739" spans="3:5" x14ac:dyDescent="0.2">
      <c r="C739" s="103"/>
      <c r="D739" s="103"/>
      <c r="E739" s="103"/>
    </row>
    <row r="740" spans="3:5" x14ac:dyDescent="0.2">
      <c r="C740" s="103"/>
      <c r="D740" s="103"/>
      <c r="E740" s="103"/>
    </row>
    <row r="741" spans="3:5" x14ac:dyDescent="0.2">
      <c r="C741" s="103"/>
      <c r="D741" s="103"/>
      <c r="E741" s="103"/>
    </row>
    <row r="742" spans="3:5" x14ac:dyDescent="0.2">
      <c r="C742" s="103"/>
      <c r="D742" s="103"/>
      <c r="E742" s="103"/>
    </row>
    <row r="743" spans="3:5" x14ac:dyDescent="0.2">
      <c r="C743" s="103"/>
      <c r="D743" s="103"/>
      <c r="E743" s="103"/>
    </row>
    <row r="744" spans="3:5" x14ac:dyDescent="0.2">
      <c r="C744" s="103"/>
      <c r="D744" s="103"/>
      <c r="E744" s="103"/>
    </row>
    <row r="745" spans="3:5" x14ac:dyDescent="0.2">
      <c r="C745" s="103"/>
      <c r="D745" s="103"/>
      <c r="E745" s="103"/>
    </row>
    <row r="746" spans="3:5" x14ac:dyDescent="0.2">
      <c r="C746" s="103"/>
      <c r="D746" s="103"/>
      <c r="E746" s="103"/>
    </row>
    <row r="747" spans="3:5" x14ac:dyDescent="0.2">
      <c r="C747" s="103"/>
      <c r="D747" s="103"/>
      <c r="E747" s="103"/>
    </row>
    <row r="748" spans="3:5" x14ac:dyDescent="0.2">
      <c r="C748" s="103"/>
      <c r="D748" s="103"/>
      <c r="E748" s="103"/>
    </row>
    <row r="749" spans="3:5" x14ac:dyDescent="0.2">
      <c r="C749" s="103"/>
      <c r="D749" s="103"/>
      <c r="E749" s="103"/>
    </row>
    <row r="750" spans="3:5" x14ac:dyDescent="0.2">
      <c r="C750" s="103"/>
      <c r="D750" s="103"/>
      <c r="E750" s="103"/>
    </row>
    <row r="751" spans="3:5" x14ac:dyDescent="0.2">
      <c r="C751" s="103"/>
      <c r="D751" s="103"/>
      <c r="E751" s="103"/>
    </row>
    <row r="752" spans="3:5" x14ac:dyDescent="0.2">
      <c r="C752" s="103"/>
      <c r="D752" s="103"/>
      <c r="E752" s="103"/>
    </row>
    <row r="753" spans="3:5" x14ac:dyDescent="0.2">
      <c r="C753" s="103"/>
      <c r="D753" s="103"/>
      <c r="E753" s="103"/>
    </row>
    <row r="754" spans="3:5" x14ac:dyDescent="0.2">
      <c r="C754" s="103"/>
      <c r="D754" s="103"/>
      <c r="E754" s="103"/>
    </row>
    <row r="755" spans="3:5" x14ac:dyDescent="0.2">
      <c r="C755" s="103"/>
      <c r="D755" s="103"/>
      <c r="E755" s="103"/>
    </row>
    <row r="756" spans="3:5" x14ac:dyDescent="0.2">
      <c r="C756" s="103"/>
      <c r="D756" s="103"/>
      <c r="E756" s="103"/>
    </row>
    <row r="757" spans="3:5" x14ac:dyDescent="0.2">
      <c r="C757" s="103"/>
      <c r="D757" s="103"/>
      <c r="E757" s="103"/>
    </row>
    <row r="758" spans="3:5" x14ac:dyDescent="0.2">
      <c r="C758" s="103"/>
      <c r="D758" s="103"/>
      <c r="E758" s="103"/>
    </row>
    <row r="759" spans="3:5" x14ac:dyDescent="0.2">
      <c r="C759" s="103"/>
      <c r="D759" s="103"/>
      <c r="E759" s="103"/>
    </row>
    <row r="760" spans="3:5" x14ac:dyDescent="0.2">
      <c r="C760" s="103"/>
      <c r="D760" s="103"/>
      <c r="E760" s="103"/>
    </row>
    <row r="761" spans="3:5" x14ac:dyDescent="0.2">
      <c r="C761" s="103"/>
      <c r="D761" s="103"/>
      <c r="E761" s="103"/>
    </row>
    <row r="762" spans="3:5" x14ac:dyDescent="0.2">
      <c r="C762" s="103"/>
      <c r="D762" s="103"/>
      <c r="E762" s="103"/>
    </row>
    <row r="763" spans="3:5" x14ac:dyDescent="0.2">
      <c r="C763" s="103"/>
      <c r="D763" s="103"/>
      <c r="E763" s="103"/>
    </row>
    <row r="764" spans="3:5" x14ac:dyDescent="0.2">
      <c r="C764" s="103"/>
      <c r="D764" s="103"/>
      <c r="E764" s="103"/>
    </row>
    <row r="765" spans="3:5" x14ac:dyDescent="0.2">
      <c r="C765" s="103"/>
      <c r="D765" s="103"/>
      <c r="E765" s="103"/>
    </row>
    <row r="766" spans="3:5" x14ac:dyDescent="0.2">
      <c r="C766" s="103"/>
      <c r="D766" s="103"/>
      <c r="E766" s="103"/>
    </row>
    <row r="767" spans="3:5" x14ac:dyDescent="0.2">
      <c r="C767" s="103"/>
      <c r="D767" s="103"/>
      <c r="E767" s="103"/>
    </row>
    <row r="768" spans="3:5" x14ac:dyDescent="0.2">
      <c r="C768" s="103"/>
      <c r="D768" s="103"/>
      <c r="E768" s="103"/>
    </row>
    <row r="769" spans="3:5" x14ac:dyDescent="0.2">
      <c r="C769" s="103"/>
      <c r="D769" s="103"/>
      <c r="E769" s="103"/>
    </row>
    <row r="770" spans="3:5" x14ac:dyDescent="0.2">
      <c r="C770" s="103"/>
      <c r="D770" s="103"/>
      <c r="E770" s="103"/>
    </row>
    <row r="771" spans="3:5" x14ac:dyDescent="0.2">
      <c r="C771" s="103"/>
      <c r="D771" s="103"/>
      <c r="E771" s="103"/>
    </row>
    <row r="772" spans="3:5" x14ac:dyDescent="0.2">
      <c r="C772" s="103"/>
      <c r="D772" s="103"/>
      <c r="E772" s="103"/>
    </row>
    <row r="773" spans="3:5" x14ac:dyDescent="0.2">
      <c r="C773" s="103"/>
      <c r="D773" s="103"/>
      <c r="E773" s="103"/>
    </row>
    <row r="774" spans="3:5" x14ac:dyDescent="0.2">
      <c r="C774" s="103"/>
      <c r="D774" s="103"/>
      <c r="E774" s="103"/>
    </row>
    <row r="775" spans="3:5" x14ac:dyDescent="0.2">
      <c r="C775" s="103"/>
      <c r="D775" s="103"/>
      <c r="E775" s="103"/>
    </row>
    <row r="776" spans="3:5" x14ac:dyDescent="0.2">
      <c r="C776" s="103"/>
      <c r="D776" s="103"/>
      <c r="E776" s="103"/>
    </row>
    <row r="777" spans="3:5" x14ac:dyDescent="0.2">
      <c r="C777" s="103"/>
      <c r="D777" s="103"/>
      <c r="E777" s="103"/>
    </row>
    <row r="778" spans="3:5" x14ac:dyDescent="0.2">
      <c r="C778" s="103"/>
      <c r="D778" s="103"/>
      <c r="E778" s="103"/>
    </row>
    <row r="779" spans="3:5" x14ac:dyDescent="0.2">
      <c r="C779" s="103"/>
      <c r="D779" s="103"/>
      <c r="E779" s="103"/>
    </row>
    <row r="780" spans="3:5" x14ac:dyDescent="0.2">
      <c r="C780" s="103"/>
      <c r="D780" s="103"/>
      <c r="E780" s="103"/>
    </row>
    <row r="781" spans="3:5" x14ac:dyDescent="0.2">
      <c r="C781" s="103"/>
      <c r="D781" s="103"/>
      <c r="E781" s="103"/>
    </row>
    <row r="782" spans="3:5" x14ac:dyDescent="0.2">
      <c r="C782" s="103"/>
      <c r="D782" s="103"/>
      <c r="E782" s="103"/>
    </row>
    <row r="783" spans="3:5" x14ac:dyDescent="0.2">
      <c r="C783" s="103"/>
      <c r="D783" s="103"/>
      <c r="E783" s="103"/>
    </row>
    <row r="784" spans="3:5" x14ac:dyDescent="0.2">
      <c r="C784" s="103"/>
      <c r="D784" s="103"/>
      <c r="E784" s="103"/>
    </row>
    <row r="785" spans="3:5" x14ac:dyDescent="0.2">
      <c r="C785" s="103"/>
      <c r="D785" s="103"/>
      <c r="E785" s="103"/>
    </row>
    <row r="786" spans="3:5" x14ac:dyDescent="0.2">
      <c r="C786" s="103"/>
      <c r="D786" s="103"/>
      <c r="E786" s="103"/>
    </row>
    <row r="787" spans="3:5" x14ac:dyDescent="0.2">
      <c r="C787" s="103"/>
      <c r="D787" s="103"/>
      <c r="E787" s="103"/>
    </row>
    <row r="788" spans="3:5" x14ac:dyDescent="0.2">
      <c r="C788" s="103"/>
      <c r="D788" s="103"/>
      <c r="E788" s="103"/>
    </row>
    <row r="789" spans="3:5" x14ac:dyDescent="0.2">
      <c r="C789" s="103"/>
      <c r="D789" s="103"/>
      <c r="E789" s="103"/>
    </row>
    <row r="790" spans="3:5" x14ac:dyDescent="0.2">
      <c r="C790" s="103"/>
      <c r="D790" s="103"/>
      <c r="E790" s="103"/>
    </row>
    <row r="791" spans="3:5" x14ac:dyDescent="0.2">
      <c r="C791" s="103"/>
      <c r="D791" s="103"/>
      <c r="E791" s="103"/>
    </row>
    <row r="792" spans="3:5" x14ac:dyDescent="0.2">
      <c r="C792" s="103"/>
      <c r="D792" s="103"/>
      <c r="E792" s="103"/>
    </row>
    <row r="793" spans="3:5" x14ac:dyDescent="0.2">
      <c r="C793" s="103"/>
      <c r="D793" s="103"/>
      <c r="E793" s="103"/>
    </row>
    <row r="794" spans="3:5" x14ac:dyDescent="0.2">
      <c r="C794" s="103"/>
      <c r="D794" s="103"/>
      <c r="E794" s="103"/>
    </row>
    <row r="795" spans="3:5" x14ac:dyDescent="0.2">
      <c r="C795" s="103"/>
      <c r="D795" s="103"/>
      <c r="E795" s="103"/>
    </row>
    <row r="796" spans="3:5" x14ac:dyDescent="0.2">
      <c r="C796" s="103"/>
      <c r="D796" s="103"/>
      <c r="E796" s="103"/>
    </row>
    <row r="797" spans="3:5" x14ac:dyDescent="0.2">
      <c r="C797" s="103"/>
      <c r="D797" s="103"/>
      <c r="E797" s="103"/>
    </row>
    <row r="798" spans="3:5" x14ac:dyDescent="0.2">
      <c r="C798" s="103"/>
      <c r="D798" s="103"/>
      <c r="E798" s="103"/>
    </row>
    <row r="799" spans="3:5" x14ac:dyDescent="0.2">
      <c r="C799" s="103"/>
      <c r="D799" s="103"/>
      <c r="E799" s="103"/>
    </row>
    <row r="800" spans="3:5" x14ac:dyDescent="0.2">
      <c r="C800" s="103"/>
      <c r="D800" s="103"/>
      <c r="E800" s="103"/>
    </row>
    <row r="801" spans="3:5" x14ac:dyDescent="0.2">
      <c r="C801" s="103"/>
      <c r="D801" s="103"/>
      <c r="E801" s="103"/>
    </row>
    <row r="802" spans="3:5" x14ac:dyDescent="0.2">
      <c r="C802" s="103"/>
      <c r="D802" s="103"/>
      <c r="E802" s="103"/>
    </row>
    <row r="803" spans="3:5" x14ac:dyDescent="0.2">
      <c r="C803" s="103"/>
      <c r="D803" s="103"/>
      <c r="E803" s="103"/>
    </row>
    <row r="804" spans="3:5" x14ac:dyDescent="0.2">
      <c r="C804" s="103"/>
      <c r="D804" s="103"/>
      <c r="E804" s="103"/>
    </row>
    <row r="805" spans="3:5" x14ac:dyDescent="0.2">
      <c r="C805" s="103"/>
      <c r="D805" s="103"/>
      <c r="E805" s="103"/>
    </row>
    <row r="806" spans="3:5" x14ac:dyDescent="0.2">
      <c r="C806" s="103"/>
      <c r="D806" s="103"/>
      <c r="E806" s="103"/>
    </row>
    <row r="807" spans="3:5" x14ac:dyDescent="0.2">
      <c r="C807" s="103"/>
      <c r="D807" s="103"/>
      <c r="E807" s="103"/>
    </row>
    <row r="808" spans="3:5" x14ac:dyDescent="0.2">
      <c r="C808" s="103"/>
      <c r="D808" s="103"/>
      <c r="E808" s="103"/>
    </row>
    <row r="809" spans="3:5" x14ac:dyDescent="0.2">
      <c r="C809" s="103"/>
      <c r="D809" s="103"/>
      <c r="E809" s="103"/>
    </row>
    <row r="810" spans="3:5" x14ac:dyDescent="0.2">
      <c r="C810" s="103"/>
      <c r="D810" s="103"/>
      <c r="E810" s="103"/>
    </row>
    <row r="811" spans="3:5" x14ac:dyDescent="0.2">
      <c r="C811" s="103"/>
      <c r="D811" s="103"/>
      <c r="E811" s="103"/>
    </row>
    <row r="812" spans="3:5" x14ac:dyDescent="0.2">
      <c r="C812" s="103"/>
      <c r="D812" s="103"/>
      <c r="E812" s="103"/>
    </row>
    <row r="813" spans="3:5" x14ac:dyDescent="0.2">
      <c r="C813" s="103"/>
      <c r="D813" s="103"/>
      <c r="E813" s="103"/>
    </row>
    <row r="814" spans="3:5" x14ac:dyDescent="0.2">
      <c r="C814" s="103"/>
      <c r="D814" s="103"/>
      <c r="E814" s="103"/>
    </row>
    <row r="815" spans="3:5" x14ac:dyDescent="0.2">
      <c r="C815" s="103"/>
      <c r="D815" s="103"/>
      <c r="E815" s="103"/>
    </row>
    <row r="816" spans="3:5" x14ac:dyDescent="0.2">
      <c r="C816" s="103"/>
      <c r="D816" s="103"/>
      <c r="E816" s="103"/>
    </row>
    <row r="817" spans="3:5" x14ac:dyDescent="0.2">
      <c r="C817" s="103"/>
      <c r="D817" s="103"/>
      <c r="E817" s="103"/>
    </row>
    <row r="818" spans="3:5" x14ac:dyDescent="0.2">
      <c r="C818" s="103"/>
      <c r="D818" s="103"/>
      <c r="E818" s="103"/>
    </row>
    <row r="819" spans="3:5" x14ac:dyDescent="0.2">
      <c r="C819" s="103"/>
      <c r="D819" s="103"/>
      <c r="E819" s="103"/>
    </row>
    <row r="820" spans="3:5" x14ac:dyDescent="0.2">
      <c r="C820" s="103"/>
      <c r="D820" s="103"/>
      <c r="E820" s="103"/>
    </row>
    <row r="821" spans="3:5" x14ac:dyDescent="0.2">
      <c r="C821" s="103"/>
      <c r="D821" s="103"/>
      <c r="E821" s="103"/>
    </row>
    <row r="822" spans="3:5" x14ac:dyDescent="0.2">
      <c r="C822" s="103"/>
      <c r="D822" s="103"/>
      <c r="E822" s="103"/>
    </row>
    <row r="823" spans="3:5" x14ac:dyDescent="0.2">
      <c r="C823" s="103"/>
      <c r="D823" s="103"/>
      <c r="E823" s="103"/>
    </row>
    <row r="824" spans="3:5" x14ac:dyDescent="0.2">
      <c r="C824" s="103"/>
      <c r="D824" s="103"/>
      <c r="E824" s="103"/>
    </row>
    <row r="825" spans="3:5" x14ac:dyDescent="0.2">
      <c r="C825" s="103"/>
      <c r="D825" s="103"/>
      <c r="E825" s="103"/>
    </row>
    <row r="826" spans="3:5" x14ac:dyDescent="0.2">
      <c r="C826" s="103"/>
      <c r="D826" s="103"/>
      <c r="E826" s="103"/>
    </row>
    <row r="827" spans="3:5" x14ac:dyDescent="0.2">
      <c r="C827" s="103"/>
      <c r="D827" s="103"/>
      <c r="E827" s="103"/>
    </row>
    <row r="828" spans="3:5" x14ac:dyDescent="0.2">
      <c r="C828" s="103"/>
      <c r="D828" s="103"/>
      <c r="E828" s="103"/>
    </row>
    <row r="829" spans="3:5" x14ac:dyDescent="0.2">
      <c r="C829" s="103"/>
      <c r="D829" s="103"/>
      <c r="E829" s="103"/>
    </row>
    <row r="830" spans="3:5" x14ac:dyDescent="0.2">
      <c r="C830" s="103"/>
      <c r="D830" s="103"/>
      <c r="E830" s="103"/>
    </row>
    <row r="831" spans="3:5" x14ac:dyDescent="0.2">
      <c r="C831" s="103"/>
      <c r="D831" s="103"/>
      <c r="E831" s="103"/>
    </row>
    <row r="832" spans="3:5" x14ac:dyDescent="0.2">
      <c r="C832" s="103"/>
      <c r="D832" s="103"/>
      <c r="E832" s="103"/>
    </row>
    <row r="833" spans="3:5" x14ac:dyDescent="0.2">
      <c r="C833" s="103"/>
      <c r="D833" s="103"/>
      <c r="E833" s="103"/>
    </row>
    <row r="834" spans="3:5" x14ac:dyDescent="0.2">
      <c r="C834" s="103"/>
      <c r="D834" s="103"/>
      <c r="E834" s="103"/>
    </row>
    <row r="835" spans="3:5" x14ac:dyDescent="0.2">
      <c r="C835" s="103"/>
      <c r="D835" s="103"/>
      <c r="E835" s="103"/>
    </row>
    <row r="836" spans="3:5" x14ac:dyDescent="0.2">
      <c r="C836" s="103"/>
      <c r="D836" s="103"/>
      <c r="E836" s="103"/>
    </row>
    <row r="837" spans="3:5" x14ac:dyDescent="0.2">
      <c r="C837" s="103"/>
      <c r="D837" s="103"/>
      <c r="E837" s="103"/>
    </row>
    <row r="838" spans="3:5" x14ac:dyDescent="0.2">
      <c r="C838" s="103"/>
      <c r="D838" s="103"/>
      <c r="E838" s="103"/>
    </row>
    <row r="839" spans="3:5" x14ac:dyDescent="0.2">
      <c r="C839" s="103"/>
      <c r="D839" s="103"/>
      <c r="E839" s="103"/>
    </row>
    <row r="840" spans="3:5" x14ac:dyDescent="0.2">
      <c r="C840" s="103"/>
      <c r="D840" s="103"/>
      <c r="E840" s="103"/>
    </row>
    <row r="841" spans="3:5" x14ac:dyDescent="0.2">
      <c r="C841" s="103"/>
      <c r="D841" s="103"/>
      <c r="E841" s="103"/>
    </row>
    <row r="842" spans="3:5" x14ac:dyDescent="0.2">
      <c r="C842" s="103"/>
      <c r="D842" s="103"/>
      <c r="E842" s="103"/>
    </row>
    <row r="843" spans="3:5" x14ac:dyDescent="0.2">
      <c r="C843" s="103"/>
      <c r="D843" s="103"/>
      <c r="E843" s="103"/>
    </row>
    <row r="844" spans="3:5" x14ac:dyDescent="0.2">
      <c r="C844" s="103"/>
      <c r="D844" s="103"/>
      <c r="E844" s="103"/>
    </row>
    <row r="845" spans="3:5" x14ac:dyDescent="0.2">
      <c r="C845" s="103"/>
      <c r="D845" s="103"/>
      <c r="E845" s="103"/>
    </row>
    <row r="846" spans="3:5" x14ac:dyDescent="0.2">
      <c r="C846" s="103"/>
      <c r="D846" s="103"/>
      <c r="E846" s="103"/>
    </row>
    <row r="847" spans="3:5" x14ac:dyDescent="0.2">
      <c r="C847" s="103"/>
      <c r="D847" s="103"/>
      <c r="E847" s="103"/>
    </row>
    <row r="848" spans="3:5" x14ac:dyDescent="0.2">
      <c r="C848" s="103"/>
      <c r="D848" s="103"/>
      <c r="E848" s="103"/>
    </row>
    <row r="849" spans="3:5" x14ac:dyDescent="0.2">
      <c r="C849" s="103"/>
      <c r="D849" s="103"/>
      <c r="E849" s="103"/>
    </row>
    <row r="850" spans="3:5" x14ac:dyDescent="0.2">
      <c r="C850" s="103"/>
      <c r="D850" s="103"/>
      <c r="E850" s="103"/>
    </row>
    <row r="851" spans="3:5" x14ac:dyDescent="0.2">
      <c r="C851" s="103"/>
      <c r="D851" s="103"/>
      <c r="E851" s="103"/>
    </row>
    <row r="852" spans="3:5" x14ac:dyDescent="0.2">
      <c r="C852" s="103"/>
      <c r="D852" s="103"/>
      <c r="E852" s="103"/>
    </row>
    <row r="853" spans="3:5" x14ac:dyDescent="0.2">
      <c r="C853" s="103"/>
      <c r="D853" s="103"/>
      <c r="E853" s="103"/>
    </row>
    <row r="854" spans="3:5" x14ac:dyDescent="0.2">
      <c r="C854" s="103"/>
      <c r="D854" s="103"/>
      <c r="E854" s="103"/>
    </row>
    <row r="855" spans="3:5" x14ac:dyDescent="0.2">
      <c r="C855" s="103"/>
      <c r="D855" s="103"/>
      <c r="E855" s="103"/>
    </row>
    <row r="856" spans="3:5" x14ac:dyDescent="0.2">
      <c r="C856" s="103"/>
      <c r="D856" s="103"/>
      <c r="E856" s="103"/>
    </row>
    <row r="857" spans="3:5" x14ac:dyDescent="0.2">
      <c r="C857" s="103"/>
      <c r="D857" s="103"/>
      <c r="E857" s="103"/>
    </row>
    <row r="858" spans="3:5" x14ac:dyDescent="0.2">
      <c r="C858" s="103"/>
      <c r="D858" s="103"/>
      <c r="E858" s="103"/>
    </row>
    <row r="859" spans="3:5" x14ac:dyDescent="0.2">
      <c r="C859" s="103"/>
      <c r="D859" s="103"/>
      <c r="E859" s="103"/>
    </row>
    <row r="860" spans="3:5" x14ac:dyDescent="0.2">
      <c r="C860" s="103"/>
      <c r="D860" s="103"/>
      <c r="E860" s="103"/>
    </row>
    <row r="861" spans="3:5" x14ac:dyDescent="0.2">
      <c r="C861" s="103"/>
      <c r="D861" s="103"/>
      <c r="E861" s="103"/>
    </row>
    <row r="862" spans="3:5" x14ac:dyDescent="0.2">
      <c r="C862" s="103"/>
      <c r="D862" s="103"/>
      <c r="E862" s="103"/>
    </row>
    <row r="863" spans="3:5" x14ac:dyDescent="0.2">
      <c r="C863" s="103"/>
      <c r="D863" s="103"/>
      <c r="E863" s="103"/>
    </row>
    <row r="864" spans="3:5" x14ac:dyDescent="0.2">
      <c r="C864" s="103"/>
      <c r="D864" s="103"/>
      <c r="E864" s="103"/>
    </row>
    <row r="865" spans="3:5" x14ac:dyDescent="0.2">
      <c r="C865" s="103"/>
      <c r="D865" s="103"/>
      <c r="E865" s="103"/>
    </row>
    <row r="866" spans="3:5" x14ac:dyDescent="0.2">
      <c r="C866" s="103"/>
      <c r="D866" s="103"/>
      <c r="E866" s="103"/>
    </row>
    <row r="867" spans="3:5" x14ac:dyDescent="0.2">
      <c r="C867" s="103"/>
      <c r="D867" s="103"/>
      <c r="E867" s="103"/>
    </row>
    <row r="868" spans="3:5" x14ac:dyDescent="0.2">
      <c r="C868" s="103"/>
      <c r="D868" s="103"/>
      <c r="E868" s="103"/>
    </row>
    <row r="869" spans="3:5" x14ac:dyDescent="0.2">
      <c r="C869" s="103"/>
      <c r="D869" s="103"/>
      <c r="E869" s="103"/>
    </row>
    <row r="870" spans="3:5" x14ac:dyDescent="0.2">
      <c r="C870" s="103"/>
      <c r="D870" s="103"/>
      <c r="E870" s="103"/>
    </row>
    <row r="871" spans="3:5" x14ac:dyDescent="0.2">
      <c r="C871" s="103"/>
      <c r="D871" s="103"/>
      <c r="E871" s="103"/>
    </row>
    <row r="872" spans="3:5" x14ac:dyDescent="0.2">
      <c r="C872" s="103"/>
      <c r="D872" s="103"/>
      <c r="E872" s="103"/>
    </row>
    <row r="873" spans="3:5" x14ac:dyDescent="0.2">
      <c r="C873" s="103"/>
      <c r="D873" s="103"/>
      <c r="E873" s="103"/>
    </row>
    <row r="65531" spans="1:9" ht="16.5" hidden="1" customHeight="1" x14ac:dyDescent="0.2">
      <c r="A65531" s="27" t="s">
        <v>149</v>
      </c>
      <c r="B65531" s="27" t="s">
        <v>150</v>
      </c>
      <c r="C65531" s="27" t="s">
        <v>95</v>
      </c>
      <c r="D65531" s="27" t="s">
        <v>151</v>
      </c>
      <c r="E65531" s="27" t="s">
        <v>152</v>
      </c>
      <c r="F65531" s="27" t="s">
        <v>71</v>
      </c>
      <c r="G65531" s="27" t="s">
        <v>153</v>
      </c>
      <c r="H65531" s="27" t="s">
        <v>62</v>
      </c>
      <c r="I65531" s="27"/>
    </row>
    <row r="65532" spans="1:9" ht="16.5" hidden="1" customHeight="1" x14ac:dyDescent="0.2">
      <c r="A65532" s="27" t="s">
        <v>154</v>
      </c>
      <c r="B65532" s="27" t="s">
        <v>155</v>
      </c>
      <c r="C65532" s="27" t="s">
        <v>156</v>
      </c>
      <c r="D65532" s="27" t="s">
        <v>157</v>
      </c>
      <c r="E65532" s="27" t="s">
        <v>158</v>
      </c>
      <c r="F65532" s="27" t="s">
        <v>159</v>
      </c>
      <c r="G65532" s="27" t="s">
        <v>160</v>
      </c>
      <c r="H65532" s="27" t="s">
        <v>161</v>
      </c>
      <c r="I65532" s="27"/>
    </row>
  </sheetData>
  <sheetProtection formatCells="0" formatColumns="0" formatRows="0" insertRows="0"/>
  <dataConsolidate/>
  <mergeCells count="104">
    <mergeCell ref="C1:K1"/>
    <mergeCell ref="A1:B2"/>
    <mergeCell ref="L1:M2"/>
    <mergeCell ref="A8:B8"/>
    <mergeCell ref="C8:M8"/>
    <mergeCell ref="A12:B12"/>
    <mergeCell ref="C2:K2"/>
    <mergeCell ref="C3:K3"/>
    <mergeCell ref="A3:B3"/>
    <mergeCell ref="A11:M11"/>
    <mergeCell ref="C9:M9"/>
    <mergeCell ref="I10:K10"/>
    <mergeCell ref="A5:B5"/>
    <mergeCell ref="C5:K5"/>
    <mergeCell ref="C12:E12"/>
    <mergeCell ref="H21:I21"/>
    <mergeCell ref="K14:M14"/>
    <mergeCell ref="A37:C37"/>
    <mergeCell ref="C13:E13"/>
    <mergeCell ref="C14:E14"/>
    <mergeCell ref="L3:M3"/>
    <mergeCell ref="A10:B10"/>
    <mergeCell ref="F12:G12"/>
    <mergeCell ref="A7:M7"/>
    <mergeCell ref="A6:M6"/>
    <mergeCell ref="A9:B9"/>
    <mergeCell ref="I24:J24"/>
    <mergeCell ref="EA12:EE12"/>
    <mergeCell ref="K12:M12"/>
    <mergeCell ref="I13:J13"/>
    <mergeCell ref="A14:B14"/>
    <mergeCell ref="K13:M13"/>
    <mergeCell ref="I14:J14"/>
    <mergeCell ref="I12:J12"/>
    <mergeCell ref="A13:B13"/>
    <mergeCell ref="D18:F18"/>
    <mergeCell ref="D17:F17"/>
    <mergeCell ref="F13:G13"/>
    <mergeCell ref="F14:G14"/>
    <mergeCell ref="A15:M15"/>
    <mergeCell ref="D19:F19"/>
    <mergeCell ref="D43:J43"/>
    <mergeCell ref="A57:M57"/>
    <mergeCell ref="A54:M54"/>
    <mergeCell ref="A53:M53"/>
    <mergeCell ref="A44:M44"/>
    <mergeCell ref="A27:A28"/>
    <mergeCell ref="D21:F21"/>
    <mergeCell ref="I25:J25"/>
    <mergeCell ref="B30:E30"/>
    <mergeCell ref="F30:G30"/>
    <mergeCell ref="A32:M32"/>
    <mergeCell ref="D20:F20"/>
    <mergeCell ref="E31:H31"/>
    <mergeCell ref="I30:J30"/>
    <mergeCell ref="A43:C43"/>
    <mergeCell ref="K43:L43"/>
    <mergeCell ref="D34:J34"/>
    <mergeCell ref="D36:J36"/>
    <mergeCell ref="D37:J37"/>
    <mergeCell ref="D38:J38"/>
    <mergeCell ref="D39:J39"/>
    <mergeCell ref="A39:C39"/>
    <mergeCell ref="D35:I35"/>
    <mergeCell ref="K42:L42"/>
    <mergeCell ref="A42:C42"/>
    <mergeCell ref="D42:J42"/>
    <mergeCell ref="H66:M66"/>
    <mergeCell ref="H64:M64"/>
    <mergeCell ref="H63:M63"/>
    <mergeCell ref="H65:M65"/>
    <mergeCell ref="G48:M48"/>
    <mergeCell ref="A49:F49"/>
    <mergeCell ref="G49:M49"/>
    <mergeCell ref="A60:B60"/>
    <mergeCell ref="C45:M45"/>
    <mergeCell ref="A51:F51"/>
    <mergeCell ref="G51:M51"/>
    <mergeCell ref="A50:F50"/>
    <mergeCell ref="A59:M59"/>
    <mergeCell ref="G47:M47"/>
    <mergeCell ref="A48:F48"/>
    <mergeCell ref="A45:B45"/>
    <mergeCell ref="G50:M50"/>
    <mergeCell ref="A55:M56"/>
    <mergeCell ref="A46:M46"/>
    <mergeCell ref="A47:F47"/>
    <mergeCell ref="A58:M58"/>
    <mergeCell ref="A38:C38"/>
    <mergeCell ref="K38:L38"/>
    <mergeCell ref="K34:M34"/>
    <mergeCell ref="K39:L39"/>
    <mergeCell ref="A41:C41"/>
    <mergeCell ref="A40:C40"/>
    <mergeCell ref="K40:L40"/>
    <mergeCell ref="D40:J40"/>
    <mergeCell ref="K41:L41"/>
    <mergeCell ref="D41:J41"/>
    <mergeCell ref="K37:L37"/>
    <mergeCell ref="K35:L35"/>
    <mergeCell ref="K36:L36"/>
    <mergeCell ref="A34:C34"/>
    <mergeCell ref="A35:C35"/>
    <mergeCell ref="A36:C36"/>
  </mergeCells>
  <phoneticPr fontId="4" type="noConversion"/>
  <dataValidations xWindow="343" yWindow="550" count="8">
    <dataValidation type="list" allowBlank="1" showInputMessage="1" showErrorMessage="1" sqref="A12:B12">
      <formula1>$O$9:$O$10</formula1>
    </dataValidation>
    <dataValidation type="list" allowBlank="1" showInputMessage="1" showErrorMessage="1" promptTitle="Clase  de Riesgo" prompt="Ver Tabla de clase de Riesgo adjunta en el Libro (Instructivo)" sqref="K29">
      <formula1>"1,2,3,4,5"</formula1>
    </dataValidation>
    <dataValidation allowBlank="1" showInputMessage="1" showErrorMessage="1" promptTitle="PERIODO ACTUAL" prompt="Digite el valor que va a recibir en el Periodo Actual" sqref="D29:F29"/>
    <dataValidation type="list" allowBlank="1" showInputMessage="1" showErrorMessage="1" sqref="C5">
      <formula1>$A$70:$A$96</formula1>
    </dataValidation>
    <dataValidation allowBlank="1" showInputMessage="1" showErrorMessage="1" promptTitle="VALORES PAGADOS" prompt="&quot;Digite el Valor Recibido en el Periodo Anterior&quot;" sqref="E24:I28 B23:J23 J26:J28 K24:K25"/>
    <dataValidation type="list" allowBlank="1" showInputMessage="1" showErrorMessage="1" sqref="B30:E30">
      <formula1>$C$65531:$C$65536</formula1>
    </dataValidation>
    <dataValidation type="list" allowBlank="1" showInputMessage="1" showErrorMessage="1" sqref="B16">
      <formula1>$F$65531:$F$65536</formula1>
    </dataValidation>
    <dataValidation type="list" allowBlank="1" showInputMessage="1" showErrorMessage="1" sqref="I12:J12">
      <formula1>$H$65531:$H$65536</formula1>
    </dataValidation>
  </dataValidations>
  <printOptions horizontalCentered="1"/>
  <pageMargins left="0.39370078740157483" right="0.35433070866141736" top="0.43307086614173229" bottom="0.19685039370078741" header="0" footer="0"/>
  <pageSetup scale="51" orientation="portrait" r:id="rId1"/>
  <headerFooter alignWithMargins="0"/>
  <rowBreaks count="1" manualBreakCount="1">
    <brk id="68" max="1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2"/>
  <sheetViews>
    <sheetView view="pageBreakPreview" zoomScale="90" zoomScaleNormal="100" zoomScaleSheetLayoutView="90" workbookViewId="0">
      <selection activeCell="P2" sqref="P2"/>
    </sheetView>
  </sheetViews>
  <sheetFormatPr baseColWidth="10" defaultColWidth="11.42578125" defaultRowHeight="12.75" x14ac:dyDescent="0.2"/>
  <cols>
    <col min="1" max="1" width="2.5703125" customWidth="1"/>
    <col min="2" max="2" width="12.7109375" customWidth="1"/>
    <col min="3" max="3" width="8.85546875" customWidth="1"/>
    <col min="4" max="4" width="9.7109375" customWidth="1"/>
    <col min="5" max="6" width="9.28515625" customWidth="1"/>
    <col min="7" max="7" width="6.7109375" customWidth="1"/>
    <col min="8" max="8" width="4.7109375" customWidth="1"/>
    <col min="9" max="9" width="7" customWidth="1"/>
    <col min="10" max="10" width="5" customWidth="1"/>
    <col min="11" max="11" width="12" customWidth="1"/>
    <col min="12" max="12" width="18.28515625" style="117" customWidth="1"/>
    <col min="13" max="13" width="11.140625" customWidth="1"/>
    <col min="14" max="14" width="5.85546875" customWidth="1"/>
    <col min="15" max="15" width="30.5703125" customWidth="1"/>
    <col min="16" max="16" width="16.5703125" customWidth="1"/>
    <col min="17" max="17" width="5.28515625" customWidth="1"/>
    <col min="18" max="19" width="11.42578125" style="19"/>
  </cols>
  <sheetData>
    <row r="1" spans="2:19" s="118" customFormat="1" ht="22.5" customHeight="1" x14ac:dyDescent="0.2">
      <c r="K1" s="119" t="s">
        <v>162</v>
      </c>
      <c r="R1" s="223" t="s">
        <v>163</v>
      </c>
      <c r="S1" s="223"/>
    </row>
    <row r="2" spans="2:19" ht="15" customHeight="1" x14ac:dyDescent="0.2">
      <c r="B2" s="113" t="s">
        <v>164</v>
      </c>
      <c r="C2" s="113" t="s">
        <v>165</v>
      </c>
      <c r="D2" s="113" t="s">
        <v>166</v>
      </c>
      <c r="E2" s="113" t="s">
        <v>167</v>
      </c>
      <c r="F2" s="113" t="s">
        <v>168</v>
      </c>
      <c r="G2" s="114" t="s">
        <v>169</v>
      </c>
      <c r="H2" s="113" t="s">
        <v>170</v>
      </c>
      <c r="I2" s="113" t="s">
        <v>171</v>
      </c>
      <c r="J2" s="113" t="s">
        <v>172</v>
      </c>
      <c r="K2" s="114" t="s">
        <v>173</v>
      </c>
      <c r="L2" s="113" t="s">
        <v>174</v>
      </c>
      <c r="M2" s="115" t="s">
        <v>175</v>
      </c>
      <c r="N2" s="116" t="s">
        <v>176</v>
      </c>
      <c r="O2" s="116" t="s">
        <v>177</v>
      </c>
      <c r="P2" s="116" t="s">
        <v>178</v>
      </c>
      <c r="Q2" s="9"/>
      <c r="R2" s="224"/>
      <c r="S2" s="224"/>
    </row>
    <row r="3" spans="2:19" ht="29.25" customHeight="1" x14ac:dyDescent="0.25">
      <c r="B3" s="10" t="s">
        <v>179</v>
      </c>
      <c r="C3" s="10" t="s">
        <v>180</v>
      </c>
      <c r="D3" s="10" t="s">
        <v>180</v>
      </c>
      <c r="E3" s="10" t="s">
        <v>180</v>
      </c>
      <c r="F3" s="10" t="s">
        <v>181</v>
      </c>
      <c r="G3" s="10" t="s">
        <v>181</v>
      </c>
      <c r="H3" s="10"/>
      <c r="I3" s="10"/>
      <c r="J3" s="10"/>
      <c r="K3" s="11" t="s">
        <v>182</v>
      </c>
      <c r="L3" s="10" t="str">
        <f>B3&amp;"-"&amp;C3&amp;"-"&amp;D3&amp;"-"&amp;E3&amp;"-"&amp;F3&amp;"-"&amp;G3&amp;"-"&amp;H3&amp;"-"&amp;I3&amp;"-"&amp;J3</f>
        <v>A-01-01-01-001-001---</v>
      </c>
      <c r="M3" s="12"/>
      <c r="N3" s="13"/>
      <c r="O3" s="14" t="s">
        <v>183</v>
      </c>
      <c r="P3" s="15">
        <v>0</v>
      </c>
      <c r="Q3" s="13"/>
      <c r="R3" s="16" t="s">
        <v>184</v>
      </c>
      <c r="S3" s="16"/>
    </row>
    <row r="4" spans="2:19" ht="29.25" customHeight="1" x14ac:dyDescent="0.25">
      <c r="B4" s="10" t="s">
        <v>179</v>
      </c>
      <c r="C4" s="10" t="s">
        <v>180</v>
      </c>
      <c r="D4" s="10" t="s">
        <v>180</v>
      </c>
      <c r="E4" s="10" t="s">
        <v>180</v>
      </c>
      <c r="F4" s="10" t="s">
        <v>181</v>
      </c>
      <c r="G4" s="10" t="s">
        <v>185</v>
      </c>
      <c r="H4" s="10"/>
      <c r="I4" s="10"/>
      <c r="J4" s="10"/>
      <c r="K4" s="11" t="s">
        <v>101</v>
      </c>
      <c r="L4" s="10" t="str">
        <f t="shared" ref="L4:L67" si="0">B4&amp;"-"&amp;C4&amp;"-"&amp;D4&amp;"-"&amp;E4&amp;"-"&amp;F4&amp;"-"&amp;G4&amp;"-"&amp;H4&amp;"-"&amp;I4&amp;"-"&amp;J4</f>
        <v>A-01-01-01-001-002---</v>
      </c>
      <c r="M4" s="12"/>
      <c r="N4" s="13"/>
      <c r="O4" s="14" t="s">
        <v>183</v>
      </c>
      <c r="P4" s="15">
        <v>0</v>
      </c>
      <c r="Q4" s="13"/>
      <c r="R4" s="16" t="s">
        <v>186</v>
      </c>
      <c r="S4" s="16"/>
    </row>
    <row r="5" spans="2:19" ht="29.25" customHeight="1" x14ac:dyDescent="0.25">
      <c r="B5" s="10" t="s">
        <v>179</v>
      </c>
      <c r="C5" s="10" t="s">
        <v>180</v>
      </c>
      <c r="D5" s="10" t="s">
        <v>180</v>
      </c>
      <c r="E5" s="10" t="s">
        <v>180</v>
      </c>
      <c r="F5" s="10" t="s">
        <v>181</v>
      </c>
      <c r="G5" s="10" t="s">
        <v>187</v>
      </c>
      <c r="H5" s="10"/>
      <c r="I5" s="10"/>
      <c r="J5" s="10"/>
      <c r="K5" s="11" t="s">
        <v>188</v>
      </c>
      <c r="L5" s="10" t="str">
        <f t="shared" si="0"/>
        <v>A-01-01-01-001-003---</v>
      </c>
      <c r="M5" s="12"/>
      <c r="N5" s="13"/>
      <c r="O5" s="14" t="s">
        <v>183</v>
      </c>
      <c r="P5" s="15">
        <v>0</v>
      </c>
      <c r="Q5" s="13"/>
      <c r="R5" s="16" t="s">
        <v>189</v>
      </c>
      <c r="S5" s="16"/>
    </row>
    <row r="6" spans="2:19" ht="29.25" customHeight="1" x14ac:dyDescent="0.25">
      <c r="B6" s="10" t="s">
        <v>179</v>
      </c>
      <c r="C6" s="10" t="s">
        <v>180</v>
      </c>
      <c r="D6" s="10" t="s">
        <v>180</v>
      </c>
      <c r="E6" s="10" t="s">
        <v>180</v>
      </c>
      <c r="F6" s="10" t="s">
        <v>181</v>
      </c>
      <c r="G6" s="10" t="s">
        <v>190</v>
      </c>
      <c r="H6" s="10"/>
      <c r="I6" s="10"/>
      <c r="J6" s="10"/>
      <c r="K6" s="11" t="s">
        <v>191</v>
      </c>
      <c r="L6" s="10" t="str">
        <f t="shared" si="0"/>
        <v>A-01-01-01-001-004---</v>
      </c>
      <c r="M6" s="12"/>
      <c r="N6" s="13"/>
      <c r="O6" s="14" t="s">
        <v>183</v>
      </c>
      <c r="P6" s="15">
        <v>0</v>
      </c>
      <c r="Q6" s="13"/>
      <c r="R6" s="16" t="s">
        <v>192</v>
      </c>
      <c r="S6" s="16"/>
    </row>
    <row r="7" spans="2:19" ht="29.25" customHeight="1" x14ac:dyDescent="0.25">
      <c r="B7" s="10" t="s">
        <v>179</v>
      </c>
      <c r="C7" s="10" t="s">
        <v>180</v>
      </c>
      <c r="D7" s="10" t="s">
        <v>180</v>
      </c>
      <c r="E7" s="10" t="s">
        <v>180</v>
      </c>
      <c r="F7" s="10" t="s">
        <v>181</v>
      </c>
      <c r="G7" s="10" t="s">
        <v>193</v>
      </c>
      <c r="H7" s="10"/>
      <c r="I7" s="10"/>
      <c r="J7" s="10"/>
      <c r="K7" s="11" t="s">
        <v>194</v>
      </c>
      <c r="L7" s="10" t="str">
        <f t="shared" si="0"/>
        <v>A-01-01-01-001-005---</v>
      </c>
      <c r="M7" s="12"/>
      <c r="N7" s="13"/>
      <c r="O7" s="14" t="s">
        <v>183</v>
      </c>
      <c r="P7" s="15">
        <v>0</v>
      </c>
      <c r="Q7" s="13"/>
      <c r="R7" s="16" t="s">
        <v>195</v>
      </c>
      <c r="S7" s="16"/>
    </row>
    <row r="8" spans="2:19" ht="29.25" customHeight="1" x14ac:dyDescent="0.25">
      <c r="B8" s="10" t="s">
        <v>179</v>
      </c>
      <c r="C8" s="10" t="s">
        <v>180</v>
      </c>
      <c r="D8" s="10" t="s">
        <v>180</v>
      </c>
      <c r="E8" s="10" t="s">
        <v>180</v>
      </c>
      <c r="F8" s="10" t="s">
        <v>181</v>
      </c>
      <c r="G8" s="10" t="s">
        <v>196</v>
      </c>
      <c r="H8" s="10"/>
      <c r="I8" s="10"/>
      <c r="J8" s="10"/>
      <c r="K8" s="11" t="s">
        <v>197</v>
      </c>
      <c r="L8" s="10" t="str">
        <f t="shared" si="0"/>
        <v>A-01-01-01-001-006---</v>
      </c>
      <c r="M8" s="12"/>
      <c r="N8" s="13"/>
      <c r="O8" s="14" t="s">
        <v>183</v>
      </c>
      <c r="P8" s="15">
        <v>0</v>
      </c>
      <c r="Q8" s="13"/>
      <c r="R8" s="16" t="s">
        <v>198</v>
      </c>
      <c r="S8" s="16"/>
    </row>
    <row r="9" spans="2:19" ht="29.25" customHeight="1" x14ac:dyDescent="0.25">
      <c r="B9" s="10" t="s">
        <v>179</v>
      </c>
      <c r="C9" s="10" t="s">
        <v>180</v>
      </c>
      <c r="D9" s="10" t="s">
        <v>180</v>
      </c>
      <c r="E9" s="10" t="s">
        <v>180</v>
      </c>
      <c r="F9" s="10" t="s">
        <v>181</v>
      </c>
      <c r="G9" s="10" t="s">
        <v>199</v>
      </c>
      <c r="H9" s="10"/>
      <c r="I9" s="10"/>
      <c r="J9" s="10"/>
      <c r="K9" s="11" t="s">
        <v>200</v>
      </c>
      <c r="L9" s="10" t="str">
        <f t="shared" si="0"/>
        <v>A-01-01-01-001-007---</v>
      </c>
      <c r="M9" s="12"/>
      <c r="N9" s="13"/>
      <c r="O9" s="14" t="s">
        <v>183</v>
      </c>
      <c r="P9" s="15">
        <v>0</v>
      </c>
      <c r="Q9" s="13"/>
      <c r="R9" s="16" t="s">
        <v>201</v>
      </c>
      <c r="S9" s="16"/>
    </row>
    <row r="10" spans="2:19" ht="29.25" customHeight="1" x14ac:dyDescent="0.25">
      <c r="B10" s="10" t="s">
        <v>179</v>
      </c>
      <c r="C10" s="10" t="s">
        <v>180</v>
      </c>
      <c r="D10" s="10" t="s">
        <v>180</v>
      </c>
      <c r="E10" s="10" t="s">
        <v>180</v>
      </c>
      <c r="F10" s="10" t="s">
        <v>181</v>
      </c>
      <c r="G10" s="10" t="s">
        <v>202</v>
      </c>
      <c r="H10" s="10"/>
      <c r="I10" s="10"/>
      <c r="J10" s="10"/>
      <c r="K10" s="11" t="s">
        <v>203</v>
      </c>
      <c r="L10" s="10" t="str">
        <f t="shared" si="0"/>
        <v>A-01-01-01-001-008---</v>
      </c>
      <c r="M10" s="12"/>
      <c r="N10" s="13"/>
      <c r="O10" s="14" t="s">
        <v>183</v>
      </c>
      <c r="P10" s="15">
        <v>0</v>
      </c>
      <c r="Q10" s="13"/>
      <c r="R10" s="16" t="s">
        <v>204</v>
      </c>
      <c r="S10" s="16"/>
    </row>
    <row r="11" spans="2:19" ht="29.25" customHeight="1" x14ac:dyDescent="0.25">
      <c r="B11" s="10" t="s">
        <v>179</v>
      </c>
      <c r="C11" s="10" t="s">
        <v>180</v>
      </c>
      <c r="D11" s="10" t="s">
        <v>180</v>
      </c>
      <c r="E11" s="10" t="s">
        <v>180</v>
      </c>
      <c r="F11" s="10" t="s">
        <v>181</v>
      </c>
      <c r="G11" s="10" t="s">
        <v>205</v>
      </c>
      <c r="H11" s="10"/>
      <c r="I11" s="10"/>
      <c r="J11" s="10"/>
      <c r="K11" s="11" t="s">
        <v>206</v>
      </c>
      <c r="L11" s="10" t="str">
        <f t="shared" si="0"/>
        <v>A-01-01-01-001-009---</v>
      </c>
      <c r="M11" s="12"/>
      <c r="N11" s="13"/>
      <c r="O11" s="14" t="s">
        <v>183</v>
      </c>
      <c r="P11" s="15">
        <v>0</v>
      </c>
      <c r="Q11" s="13"/>
      <c r="R11" s="16" t="s">
        <v>207</v>
      </c>
      <c r="S11" s="16"/>
    </row>
    <row r="12" spans="2:19" ht="29.25" customHeight="1" x14ac:dyDescent="0.25">
      <c r="B12" s="10" t="s">
        <v>179</v>
      </c>
      <c r="C12" s="10" t="s">
        <v>180</v>
      </c>
      <c r="D12" s="10" t="s">
        <v>180</v>
      </c>
      <c r="E12" s="10" t="s">
        <v>180</v>
      </c>
      <c r="F12" s="10" t="s">
        <v>181</v>
      </c>
      <c r="G12" s="10" t="s">
        <v>208</v>
      </c>
      <c r="H12" s="10"/>
      <c r="I12" s="10"/>
      <c r="J12" s="10"/>
      <c r="K12" s="11" t="s">
        <v>209</v>
      </c>
      <c r="L12" s="10" t="str">
        <f t="shared" si="0"/>
        <v>A-01-01-01-001-010---</v>
      </c>
      <c r="M12" s="12"/>
      <c r="N12" s="13"/>
      <c r="O12" s="14" t="s">
        <v>183</v>
      </c>
      <c r="P12" s="15">
        <v>0</v>
      </c>
      <c r="Q12" s="13"/>
      <c r="R12" s="16" t="s">
        <v>210</v>
      </c>
      <c r="S12" s="16"/>
    </row>
    <row r="13" spans="2:19" ht="29.25" customHeight="1" x14ac:dyDescent="0.25">
      <c r="B13" s="10" t="s">
        <v>179</v>
      </c>
      <c r="C13" s="10" t="s">
        <v>180</v>
      </c>
      <c r="D13" s="10" t="s">
        <v>180</v>
      </c>
      <c r="E13" s="10" t="s">
        <v>180</v>
      </c>
      <c r="F13" s="10" t="s">
        <v>181</v>
      </c>
      <c r="G13" s="10" t="s">
        <v>211</v>
      </c>
      <c r="H13" s="10"/>
      <c r="I13" s="10"/>
      <c r="J13" s="10"/>
      <c r="K13" s="11" t="s">
        <v>212</v>
      </c>
      <c r="L13" s="10" t="str">
        <f t="shared" si="0"/>
        <v>A-01-01-01-001-011---</v>
      </c>
      <c r="M13" s="12"/>
      <c r="N13" s="13"/>
      <c r="O13" s="14" t="s">
        <v>213</v>
      </c>
      <c r="P13" s="15">
        <v>0</v>
      </c>
      <c r="Q13" s="13"/>
      <c r="R13" s="16" t="s">
        <v>214</v>
      </c>
      <c r="S13" s="16" t="s">
        <v>215</v>
      </c>
    </row>
    <row r="14" spans="2:19" ht="29.25" customHeight="1" x14ac:dyDescent="0.25">
      <c r="B14" s="10" t="s">
        <v>179</v>
      </c>
      <c r="C14" s="10" t="s">
        <v>180</v>
      </c>
      <c r="D14" s="10" t="s">
        <v>180</v>
      </c>
      <c r="E14" s="10" t="s">
        <v>216</v>
      </c>
      <c r="F14" s="10" t="s">
        <v>181</v>
      </c>
      <c r="G14" s="10"/>
      <c r="H14" s="10"/>
      <c r="I14" s="10"/>
      <c r="J14" s="10"/>
      <c r="K14" s="11" t="s">
        <v>217</v>
      </c>
      <c r="L14" s="10" t="str">
        <f t="shared" si="0"/>
        <v>A-01-01-02-001----</v>
      </c>
      <c r="M14" s="12"/>
      <c r="N14" s="13"/>
      <c r="O14" s="14" t="s">
        <v>183</v>
      </c>
      <c r="P14" s="15">
        <v>0</v>
      </c>
      <c r="Q14" s="13"/>
      <c r="R14" s="16" t="s">
        <v>218</v>
      </c>
      <c r="S14" s="16" t="s">
        <v>219</v>
      </c>
    </row>
    <row r="15" spans="2:19" ht="29.25" customHeight="1" x14ac:dyDescent="0.25">
      <c r="B15" s="10" t="s">
        <v>179</v>
      </c>
      <c r="C15" s="10" t="s">
        <v>180</v>
      </c>
      <c r="D15" s="10" t="s">
        <v>180</v>
      </c>
      <c r="E15" s="10" t="s">
        <v>216</v>
      </c>
      <c r="F15" s="10" t="s">
        <v>185</v>
      </c>
      <c r="G15" s="10"/>
      <c r="H15" s="10"/>
      <c r="I15" s="10"/>
      <c r="J15" s="10"/>
      <c r="K15" s="11" t="s">
        <v>220</v>
      </c>
      <c r="L15" s="10" t="str">
        <f t="shared" si="0"/>
        <v>A-01-01-02-002----</v>
      </c>
      <c r="M15" s="12"/>
      <c r="N15" s="13"/>
      <c r="O15" s="14" t="s">
        <v>183</v>
      </c>
      <c r="P15" s="15">
        <v>0</v>
      </c>
      <c r="Q15" s="13"/>
      <c r="R15" s="16" t="s">
        <v>221</v>
      </c>
      <c r="S15" s="16"/>
    </row>
    <row r="16" spans="2:19" ht="29.25" customHeight="1" x14ac:dyDescent="0.25">
      <c r="B16" s="10" t="s">
        <v>179</v>
      </c>
      <c r="C16" s="10" t="s">
        <v>180</v>
      </c>
      <c r="D16" s="10" t="s">
        <v>180</v>
      </c>
      <c r="E16" s="10" t="s">
        <v>216</v>
      </c>
      <c r="F16" s="10" t="s">
        <v>187</v>
      </c>
      <c r="G16" s="10"/>
      <c r="H16" s="10"/>
      <c r="I16" s="10"/>
      <c r="J16" s="10"/>
      <c r="K16" s="11" t="s">
        <v>222</v>
      </c>
      <c r="L16" s="10" t="str">
        <f t="shared" si="0"/>
        <v>A-01-01-02-003----</v>
      </c>
      <c r="M16" s="12"/>
      <c r="N16" s="13"/>
      <c r="O16" s="14" t="s">
        <v>183</v>
      </c>
      <c r="P16" s="15">
        <v>0</v>
      </c>
      <c r="Q16" s="13"/>
      <c r="R16" s="16" t="s">
        <v>223</v>
      </c>
      <c r="S16" s="16"/>
    </row>
    <row r="17" spans="2:19" ht="29.25" customHeight="1" x14ac:dyDescent="0.25">
      <c r="B17" s="10" t="s">
        <v>179</v>
      </c>
      <c r="C17" s="10" t="s">
        <v>180</v>
      </c>
      <c r="D17" s="10" t="s">
        <v>180</v>
      </c>
      <c r="E17" s="10" t="s">
        <v>216</v>
      </c>
      <c r="F17" s="10" t="s">
        <v>190</v>
      </c>
      <c r="G17" s="10"/>
      <c r="H17" s="10"/>
      <c r="I17" s="10"/>
      <c r="J17" s="10"/>
      <c r="K17" s="11" t="s">
        <v>224</v>
      </c>
      <c r="L17" s="10" t="str">
        <f t="shared" si="0"/>
        <v>A-01-01-02-004----</v>
      </c>
      <c r="M17" s="12"/>
      <c r="N17" s="13"/>
      <c r="O17" s="14" t="s">
        <v>183</v>
      </c>
      <c r="P17" s="15">
        <v>0</v>
      </c>
      <c r="Q17" s="13"/>
      <c r="R17" s="16" t="s">
        <v>225</v>
      </c>
      <c r="S17" s="16"/>
    </row>
    <row r="18" spans="2:19" ht="29.25" customHeight="1" x14ac:dyDescent="0.25">
      <c r="B18" s="10" t="s">
        <v>179</v>
      </c>
      <c r="C18" s="10" t="s">
        <v>180</v>
      </c>
      <c r="D18" s="10" t="s">
        <v>180</v>
      </c>
      <c r="E18" s="10" t="s">
        <v>216</v>
      </c>
      <c r="F18" s="10" t="s">
        <v>193</v>
      </c>
      <c r="G18" s="10"/>
      <c r="H18" s="10"/>
      <c r="I18" s="10"/>
      <c r="J18" s="10"/>
      <c r="K18" s="11" t="s">
        <v>226</v>
      </c>
      <c r="L18" s="10" t="str">
        <f t="shared" si="0"/>
        <v>A-01-01-02-005----</v>
      </c>
      <c r="M18" s="12"/>
      <c r="N18" s="13"/>
      <c r="O18" s="14" t="s">
        <v>183</v>
      </c>
      <c r="P18" s="15">
        <v>0</v>
      </c>
      <c r="Q18" s="13"/>
      <c r="R18" s="16" t="s">
        <v>227</v>
      </c>
      <c r="S18" s="16"/>
    </row>
    <row r="19" spans="2:19" ht="29.25" customHeight="1" x14ac:dyDescent="0.25">
      <c r="B19" s="10" t="s">
        <v>179</v>
      </c>
      <c r="C19" s="10" t="s">
        <v>180</v>
      </c>
      <c r="D19" s="10" t="s">
        <v>180</v>
      </c>
      <c r="E19" s="10" t="s">
        <v>216</v>
      </c>
      <c r="F19" s="10" t="s">
        <v>196</v>
      </c>
      <c r="G19" s="10"/>
      <c r="H19" s="10"/>
      <c r="I19" s="10"/>
      <c r="J19" s="10"/>
      <c r="K19" s="11" t="s">
        <v>228</v>
      </c>
      <c r="L19" s="10" t="str">
        <f t="shared" si="0"/>
        <v>A-01-01-02-006----</v>
      </c>
      <c r="M19" s="12"/>
      <c r="N19" s="13"/>
      <c r="O19" s="14" t="s">
        <v>183</v>
      </c>
      <c r="P19" s="15">
        <v>0</v>
      </c>
      <c r="Q19" s="13"/>
      <c r="R19" s="16" t="s">
        <v>229</v>
      </c>
      <c r="S19" s="16"/>
    </row>
    <row r="20" spans="2:19" ht="29.25" customHeight="1" x14ac:dyDescent="0.25">
      <c r="B20" s="10" t="s">
        <v>179</v>
      </c>
      <c r="C20" s="10" t="s">
        <v>180</v>
      </c>
      <c r="D20" s="10" t="s">
        <v>180</v>
      </c>
      <c r="E20" s="10" t="s">
        <v>216</v>
      </c>
      <c r="F20" s="10" t="s">
        <v>199</v>
      </c>
      <c r="G20" s="10"/>
      <c r="H20" s="10"/>
      <c r="I20" s="10"/>
      <c r="J20" s="10"/>
      <c r="K20" s="11" t="s">
        <v>230</v>
      </c>
      <c r="L20" s="10" t="str">
        <f t="shared" si="0"/>
        <v>A-01-01-02-007----</v>
      </c>
      <c r="M20" s="12"/>
      <c r="N20" s="13"/>
      <c r="O20" s="14" t="s">
        <v>183</v>
      </c>
      <c r="P20" s="15">
        <v>0</v>
      </c>
      <c r="Q20" s="13"/>
      <c r="R20" s="16" t="s">
        <v>231</v>
      </c>
      <c r="S20" s="16"/>
    </row>
    <row r="21" spans="2:19" ht="29.25" customHeight="1" x14ac:dyDescent="0.25">
      <c r="B21" s="10" t="s">
        <v>179</v>
      </c>
      <c r="C21" s="10" t="s">
        <v>180</v>
      </c>
      <c r="D21" s="10" t="s">
        <v>180</v>
      </c>
      <c r="E21" s="10" t="s">
        <v>216</v>
      </c>
      <c r="F21" s="10" t="s">
        <v>202</v>
      </c>
      <c r="G21" s="10"/>
      <c r="H21" s="10"/>
      <c r="I21" s="10"/>
      <c r="J21" s="10"/>
      <c r="K21" s="11" t="s">
        <v>232</v>
      </c>
      <c r="L21" s="10" t="str">
        <f t="shared" si="0"/>
        <v>A-01-01-02-008----</v>
      </c>
      <c r="M21" s="12"/>
      <c r="N21" s="13"/>
      <c r="O21" s="14" t="s">
        <v>183</v>
      </c>
      <c r="P21" s="15">
        <v>0</v>
      </c>
      <c r="Q21" s="13"/>
      <c r="R21" s="16" t="s">
        <v>233</v>
      </c>
      <c r="S21" s="16"/>
    </row>
    <row r="22" spans="2:19" ht="29.25" customHeight="1" x14ac:dyDescent="0.25">
      <c r="B22" s="10" t="s">
        <v>179</v>
      </c>
      <c r="C22" s="10" t="s">
        <v>180</v>
      </c>
      <c r="D22" s="10" t="s">
        <v>180</v>
      </c>
      <c r="E22" s="10" t="s">
        <v>216</v>
      </c>
      <c r="F22" s="10" t="s">
        <v>205</v>
      </c>
      <c r="G22" s="10"/>
      <c r="H22" s="10"/>
      <c r="I22" s="10"/>
      <c r="J22" s="10"/>
      <c r="K22" s="11" t="s">
        <v>234</v>
      </c>
      <c r="L22" s="10" t="str">
        <f t="shared" si="0"/>
        <v>A-01-01-02-009----</v>
      </c>
      <c r="M22" s="12"/>
      <c r="N22" s="13"/>
      <c r="O22" s="14" t="s">
        <v>183</v>
      </c>
      <c r="P22" s="15">
        <v>0</v>
      </c>
      <c r="Q22" s="13"/>
      <c r="R22" s="16" t="s">
        <v>235</v>
      </c>
      <c r="S22" s="16"/>
    </row>
    <row r="23" spans="2:19" ht="29.25" customHeight="1" x14ac:dyDescent="0.25">
      <c r="B23" s="10" t="s">
        <v>179</v>
      </c>
      <c r="C23" s="10" t="s">
        <v>180</v>
      </c>
      <c r="D23" s="10" t="s">
        <v>180</v>
      </c>
      <c r="E23" s="10" t="s">
        <v>236</v>
      </c>
      <c r="F23" s="10" t="s">
        <v>181</v>
      </c>
      <c r="G23" s="10" t="s">
        <v>181</v>
      </c>
      <c r="H23" s="10"/>
      <c r="I23" s="10"/>
      <c r="J23" s="10"/>
      <c r="K23" s="11" t="s">
        <v>237</v>
      </c>
      <c r="L23" s="10" t="str">
        <f t="shared" si="0"/>
        <v>A-01-01-03-001-001---</v>
      </c>
      <c r="M23" s="12"/>
      <c r="N23" s="13"/>
      <c r="O23" s="14" t="s">
        <v>183</v>
      </c>
      <c r="P23" s="15">
        <v>0</v>
      </c>
      <c r="Q23" s="13"/>
      <c r="R23" s="16" t="s">
        <v>238</v>
      </c>
      <c r="S23" s="16"/>
    </row>
    <row r="24" spans="2:19" ht="29.25" customHeight="1" x14ac:dyDescent="0.25">
      <c r="B24" s="10" t="s">
        <v>179</v>
      </c>
      <c r="C24" s="10" t="s">
        <v>180</v>
      </c>
      <c r="D24" s="10" t="s">
        <v>180</v>
      </c>
      <c r="E24" s="10" t="s">
        <v>236</v>
      </c>
      <c r="F24" s="10" t="s">
        <v>181</v>
      </c>
      <c r="G24" s="10" t="s">
        <v>185</v>
      </c>
      <c r="H24" s="10"/>
      <c r="I24" s="10"/>
      <c r="J24" s="10"/>
      <c r="K24" s="11" t="s">
        <v>239</v>
      </c>
      <c r="L24" s="10" t="str">
        <f t="shared" si="0"/>
        <v>A-01-01-03-001-002---</v>
      </c>
      <c r="M24" s="12"/>
      <c r="N24" s="13"/>
      <c r="O24" s="14" t="s">
        <v>183</v>
      </c>
      <c r="P24" s="15">
        <v>0</v>
      </c>
      <c r="Q24" s="13"/>
      <c r="R24" s="16" t="s">
        <v>240</v>
      </c>
      <c r="S24" s="16"/>
    </row>
    <row r="25" spans="2:19" ht="29.25" customHeight="1" x14ac:dyDescent="0.25">
      <c r="B25" s="10" t="s">
        <v>179</v>
      </c>
      <c r="C25" s="10" t="s">
        <v>180</v>
      </c>
      <c r="D25" s="10" t="s">
        <v>180</v>
      </c>
      <c r="E25" s="10" t="s">
        <v>236</v>
      </c>
      <c r="F25" s="10" t="s">
        <v>181</v>
      </c>
      <c r="G25" s="10" t="s">
        <v>187</v>
      </c>
      <c r="H25" s="10"/>
      <c r="I25" s="10"/>
      <c r="J25" s="10"/>
      <c r="K25" s="11" t="s">
        <v>241</v>
      </c>
      <c r="L25" s="10" t="str">
        <f t="shared" si="0"/>
        <v>A-01-01-03-001-003---</v>
      </c>
      <c r="M25" s="12"/>
      <c r="N25" s="13"/>
      <c r="O25" s="14" t="s">
        <v>183</v>
      </c>
      <c r="P25" s="15">
        <v>0</v>
      </c>
      <c r="Q25" s="13"/>
      <c r="R25" s="16" t="s">
        <v>242</v>
      </c>
      <c r="S25" s="16"/>
    </row>
    <row r="26" spans="2:19" ht="29.25" customHeight="1" x14ac:dyDescent="0.25">
      <c r="B26" s="10" t="s">
        <v>179</v>
      </c>
      <c r="C26" s="10" t="s">
        <v>180</v>
      </c>
      <c r="D26" s="10" t="s">
        <v>180</v>
      </c>
      <c r="E26" s="10" t="s">
        <v>236</v>
      </c>
      <c r="F26" s="10" t="s">
        <v>185</v>
      </c>
      <c r="G26" s="10"/>
      <c r="H26" s="10"/>
      <c r="I26" s="10"/>
      <c r="J26" s="10"/>
      <c r="K26" s="11" t="s">
        <v>243</v>
      </c>
      <c r="L26" s="10" t="str">
        <f t="shared" si="0"/>
        <v>A-01-01-03-002----</v>
      </c>
      <c r="M26" s="12"/>
      <c r="N26" s="13"/>
      <c r="O26" s="14" t="s">
        <v>183</v>
      </c>
      <c r="P26" s="15">
        <v>0</v>
      </c>
      <c r="Q26" s="13"/>
      <c r="R26" s="16" t="s">
        <v>244</v>
      </c>
      <c r="S26" s="16"/>
    </row>
    <row r="27" spans="2:19" ht="29.25" customHeight="1" x14ac:dyDescent="0.25">
      <c r="B27" s="10" t="s">
        <v>179</v>
      </c>
      <c r="C27" s="10" t="s">
        <v>180</v>
      </c>
      <c r="D27" s="10" t="s">
        <v>180</v>
      </c>
      <c r="E27" s="10" t="s">
        <v>236</v>
      </c>
      <c r="F27" s="10" t="s">
        <v>193</v>
      </c>
      <c r="G27" s="10"/>
      <c r="H27" s="10"/>
      <c r="I27" s="10"/>
      <c r="J27" s="10"/>
      <c r="K27" s="11" t="s">
        <v>245</v>
      </c>
      <c r="L27" s="10" t="str">
        <f t="shared" si="0"/>
        <v>A-01-01-03-005----</v>
      </c>
      <c r="M27" s="12"/>
      <c r="N27" s="13"/>
      <c r="O27" s="14" t="s">
        <v>183</v>
      </c>
      <c r="P27" s="15">
        <v>0</v>
      </c>
      <c r="Q27" s="13"/>
      <c r="R27" s="16" t="s">
        <v>246</v>
      </c>
      <c r="S27" s="16"/>
    </row>
    <row r="28" spans="2:19" ht="29.25" customHeight="1" x14ac:dyDescent="0.25">
      <c r="B28" s="10" t="s">
        <v>179</v>
      </c>
      <c r="C28" s="10" t="s">
        <v>180</v>
      </c>
      <c r="D28" s="10" t="s">
        <v>180</v>
      </c>
      <c r="E28" s="10" t="s">
        <v>236</v>
      </c>
      <c r="F28" s="10" t="s">
        <v>199</v>
      </c>
      <c r="G28" s="10"/>
      <c r="H28" s="10"/>
      <c r="I28" s="10"/>
      <c r="J28" s="10"/>
      <c r="K28" s="11" t="s">
        <v>247</v>
      </c>
      <c r="L28" s="10" t="str">
        <f t="shared" si="0"/>
        <v>A-01-01-03-007----</v>
      </c>
      <c r="M28" s="12"/>
      <c r="N28" s="13"/>
      <c r="O28" s="14" t="s">
        <v>183</v>
      </c>
      <c r="P28" s="15">
        <v>0</v>
      </c>
      <c r="Q28" s="13"/>
      <c r="R28" s="16" t="s">
        <v>248</v>
      </c>
      <c r="S28" s="16"/>
    </row>
    <row r="29" spans="2:19" ht="29.25" customHeight="1" x14ac:dyDescent="0.25">
      <c r="B29" s="10" t="s">
        <v>179</v>
      </c>
      <c r="C29" s="10" t="s">
        <v>180</v>
      </c>
      <c r="D29" s="10" t="s">
        <v>180</v>
      </c>
      <c r="E29" s="10" t="s">
        <v>236</v>
      </c>
      <c r="F29" s="10" t="s">
        <v>249</v>
      </c>
      <c r="G29" s="10"/>
      <c r="H29" s="10"/>
      <c r="I29" s="10"/>
      <c r="J29" s="10"/>
      <c r="K29" s="11" t="s">
        <v>250</v>
      </c>
      <c r="L29" s="10" t="str">
        <f t="shared" si="0"/>
        <v>A-01-01-03-016----</v>
      </c>
      <c r="M29" s="12"/>
      <c r="N29" s="13"/>
      <c r="O29" s="14" t="s">
        <v>183</v>
      </c>
      <c r="P29" s="15">
        <v>0</v>
      </c>
      <c r="Q29" s="13"/>
      <c r="R29" s="16" t="s">
        <v>251</v>
      </c>
      <c r="S29" s="16"/>
    </row>
    <row r="30" spans="2:19" ht="29.25" customHeight="1" x14ac:dyDescent="0.25">
      <c r="B30" s="10" t="s">
        <v>179</v>
      </c>
      <c r="C30" s="10" t="s">
        <v>180</v>
      </c>
      <c r="D30" s="10" t="s">
        <v>180</v>
      </c>
      <c r="E30" s="10" t="s">
        <v>236</v>
      </c>
      <c r="F30" s="10" t="s">
        <v>252</v>
      </c>
      <c r="G30" s="10"/>
      <c r="H30" s="10"/>
      <c r="I30" s="10"/>
      <c r="J30" s="10"/>
      <c r="K30" s="11" t="s">
        <v>253</v>
      </c>
      <c r="L30" s="10" t="str">
        <f t="shared" si="0"/>
        <v>A-01-01-03-030----</v>
      </c>
      <c r="M30" s="12"/>
      <c r="N30" s="13"/>
      <c r="O30" s="14" t="s">
        <v>183</v>
      </c>
      <c r="P30" s="15">
        <v>0</v>
      </c>
      <c r="Q30" s="13"/>
      <c r="R30" s="16" t="s">
        <v>254</v>
      </c>
      <c r="S30" s="16"/>
    </row>
    <row r="31" spans="2:19" ht="29.25" customHeight="1" x14ac:dyDescent="0.25">
      <c r="B31" s="10" t="s">
        <v>179</v>
      </c>
      <c r="C31" s="10" t="s">
        <v>180</v>
      </c>
      <c r="D31" s="10" t="s">
        <v>180</v>
      </c>
      <c r="E31" s="10" t="s">
        <v>236</v>
      </c>
      <c r="F31" s="10" t="s">
        <v>255</v>
      </c>
      <c r="G31" s="10" t="s">
        <v>181</v>
      </c>
      <c r="H31" s="10"/>
      <c r="I31" s="10"/>
      <c r="J31" s="10"/>
      <c r="K31" s="11" t="s">
        <v>256</v>
      </c>
      <c r="L31" s="10" t="str">
        <f t="shared" si="0"/>
        <v>A-01-01-03-038-001---</v>
      </c>
      <c r="M31" s="12"/>
      <c r="N31" s="13"/>
      <c r="O31" s="14" t="s">
        <v>183</v>
      </c>
      <c r="P31" s="15">
        <v>0</v>
      </c>
      <c r="Q31" s="13"/>
      <c r="R31" s="16" t="s">
        <v>257</v>
      </c>
      <c r="S31" s="16"/>
    </row>
    <row r="32" spans="2:19" ht="29.25" customHeight="1" x14ac:dyDescent="0.25">
      <c r="B32" s="10" t="s">
        <v>179</v>
      </c>
      <c r="C32" s="10" t="s">
        <v>180</v>
      </c>
      <c r="D32" s="10" t="s">
        <v>180</v>
      </c>
      <c r="E32" s="10" t="s">
        <v>236</v>
      </c>
      <c r="F32" s="10" t="s">
        <v>255</v>
      </c>
      <c r="G32" s="10" t="s">
        <v>185</v>
      </c>
      <c r="H32" s="10"/>
      <c r="I32" s="10"/>
      <c r="J32" s="10"/>
      <c r="K32" s="11" t="s">
        <v>258</v>
      </c>
      <c r="L32" s="10" t="str">
        <f t="shared" si="0"/>
        <v>A-01-01-03-038-002---</v>
      </c>
      <c r="M32" s="12"/>
      <c r="N32" s="13"/>
      <c r="O32" s="14" t="s">
        <v>183</v>
      </c>
      <c r="P32" s="15">
        <v>0</v>
      </c>
      <c r="Q32" s="13"/>
      <c r="R32" s="16" t="s">
        <v>257</v>
      </c>
      <c r="S32" s="16"/>
    </row>
    <row r="33" spans="2:19" ht="29.25" customHeight="1" x14ac:dyDescent="0.25">
      <c r="B33" s="10" t="s">
        <v>179</v>
      </c>
      <c r="C33" s="10" t="s">
        <v>180</v>
      </c>
      <c r="D33" s="10" t="s">
        <v>180</v>
      </c>
      <c r="E33" s="10" t="s">
        <v>259</v>
      </c>
      <c r="F33" s="10" t="s">
        <v>181</v>
      </c>
      <c r="G33" s="10"/>
      <c r="H33" s="10"/>
      <c r="I33" s="10"/>
      <c r="J33" s="10"/>
      <c r="K33" s="11" t="s">
        <v>260</v>
      </c>
      <c r="L33" s="10" t="str">
        <f t="shared" si="0"/>
        <v>A-01-01-04-001----</v>
      </c>
      <c r="M33" s="12"/>
      <c r="N33" s="13"/>
      <c r="O33" s="14" t="s">
        <v>183</v>
      </c>
      <c r="P33" s="15">
        <v>0</v>
      </c>
      <c r="Q33" s="13"/>
      <c r="R33" s="16" t="s">
        <v>261</v>
      </c>
      <c r="S33" s="16"/>
    </row>
    <row r="34" spans="2:19" ht="29.25" customHeight="1" x14ac:dyDescent="0.25">
      <c r="B34" s="10" t="s">
        <v>179</v>
      </c>
      <c r="C34" s="10" t="s">
        <v>216</v>
      </c>
      <c r="D34" s="10" t="s">
        <v>180</v>
      </c>
      <c r="E34" s="10" t="s">
        <v>180</v>
      </c>
      <c r="F34" s="10" t="s">
        <v>187</v>
      </c>
      <c r="G34" s="10" t="s">
        <v>202</v>
      </c>
      <c r="H34" s="10" t="s">
        <v>180</v>
      </c>
      <c r="I34" s="10" t="s">
        <v>262</v>
      </c>
      <c r="J34" s="10"/>
      <c r="K34" s="11" t="s">
        <v>263</v>
      </c>
      <c r="L34" s="10" t="str">
        <f t="shared" si="0"/>
        <v>A-02-01-01-003-008-01-2-</v>
      </c>
      <c r="M34" s="12"/>
      <c r="N34" s="13"/>
      <c r="O34" s="14" t="s">
        <v>264</v>
      </c>
      <c r="P34" s="15">
        <v>0</v>
      </c>
      <c r="Q34" s="13"/>
      <c r="R34" s="16" t="s">
        <v>265</v>
      </c>
      <c r="S34" s="16"/>
    </row>
    <row r="35" spans="2:19" ht="29.25" customHeight="1" x14ac:dyDescent="0.25">
      <c r="B35" s="10" t="s">
        <v>179</v>
      </c>
      <c r="C35" s="10" t="s">
        <v>216</v>
      </c>
      <c r="D35" s="10" t="s">
        <v>180</v>
      </c>
      <c r="E35" s="10" t="s">
        <v>180</v>
      </c>
      <c r="F35" s="10" t="s">
        <v>187</v>
      </c>
      <c r="G35" s="10" t="s">
        <v>202</v>
      </c>
      <c r="H35" s="10" t="s">
        <v>180</v>
      </c>
      <c r="I35" s="10" t="s">
        <v>266</v>
      </c>
      <c r="J35" s="10"/>
      <c r="K35" s="11" t="s">
        <v>267</v>
      </c>
      <c r="L35" s="10" t="str">
        <f t="shared" si="0"/>
        <v>A-02-01-01-003-008-01-4-</v>
      </c>
      <c r="M35" s="12"/>
      <c r="N35" s="13"/>
      <c r="O35" s="14" t="s">
        <v>264</v>
      </c>
      <c r="P35" s="15">
        <v>0</v>
      </c>
      <c r="Q35" s="13"/>
      <c r="R35" s="16" t="s">
        <v>268</v>
      </c>
      <c r="S35" s="16" t="s">
        <v>265</v>
      </c>
    </row>
    <row r="36" spans="2:19" ht="29.25" customHeight="1" x14ac:dyDescent="0.25">
      <c r="B36" s="10" t="s">
        <v>179</v>
      </c>
      <c r="C36" s="10" t="s">
        <v>216</v>
      </c>
      <c r="D36" s="10" t="s">
        <v>180</v>
      </c>
      <c r="E36" s="10" t="s">
        <v>180</v>
      </c>
      <c r="F36" s="10" t="s">
        <v>190</v>
      </c>
      <c r="G36" s="10" t="s">
        <v>187</v>
      </c>
      <c r="H36" s="10" t="s">
        <v>216</v>
      </c>
      <c r="I36" s="10"/>
      <c r="J36" s="10"/>
      <c r="K36" s="11" t="s">
        <v>269</v>
      </c>
      <c r="L36" s="10" t="str">
        <f t="shared" si="0"/>
        <v>A-02-01-01-004-003-02--</v>
      </c>
      <c r="M36" s="12"/>
      <c r="N36" s="13"/>
      <c r="O36" s="14" t="s">
        <v>270</v>
      </c>
      <c r="P36" s="15">
        <v>0</v>
      </c>
      <c r="Q36" s="13"/>
      <c r="R36" s="16" t="s">
        <v>271</v>
      </c>
      <c r="S36" s="16"/>
    </row>
    <row r="37" spans="2:19" ht="29.25" customHeight="1" x14ac:dyDescent="0.25">
      <c r="B37" s="10" t="s">
        <v>179</v>
      </c>
      <c r="C37" s="10" t="s">
        <v>216</v>
      </c>
      <c r="D37" s="10" t="s">
        <v>180</v>
      </c>
      <c r="E37" s="10" t="s">
        <v>180</v>
      </c>
      <c r="F37" s="10" t="s">
        <v>190</v>
      </c>
      <c r="G37" s="10" t="s">
        <v>187</v>
      </c>
      <c r="H37" s="10" t="s">
        <v>272</v>
      </c>
      <c r="I37" s="10"/>
      <c r="J37" s="10"/>
      <c r="K37" s="11" t="s">
        <v>273</v>
      </c>
      <c r="L37" s="10" t="str">
        <f t="shared" si="0"/>
        <v>A-02-01-01-004-003-05--</v>
      </c>
      <c r="M37" s="12"/>
      <c r="N37" s="13"/>
      <c r="O37" s="14" t="s">
        <v>274</v>
      </c>
      <c r="P37" s="15">
        <v>0</v>
      </c>
      <c r="Q37" s="13"/>
      <c r="R37" s="16" t="s">
        <v>275</v>
      </c>
      <c r="S37" s="16"/>
    </row>
    <row r="38" spans="2:19" ht="29.25" customHeight="1" x14ac:dyDescent="0.25">
      <c r="B38" s="10" t="s">
        <v>179</v>
      </c>
      <c r="C38" s="10" t="s">
        <v>216</v>
      </c>
      <c r="D38" s="10" t="s">
        <v>180</v>
      </c>
      <c r="E38" s="10" t="s">
        <v>180</v>
      </c>
      <c r="F38" s="10" t="s">
        <v>190</v>
      </c>
      <c r="G38" s="10" t="s">
        <v>187</v>
      </c>
      <c r="H38" s="10" t="s">
        <v>276</v>
      </c>
      <c r="I38" s="10"/>
      <c r="J38" s="10"/>
      <c r="K38" s="11" t="s">
        <v>277</v>
      </c>
      <c r="L38" s="10" t="str">
        <f t="shared" si="0"/>
        <v>A-02-01-01-004-003-09--</v>
      </c>
      <c r="M38" s="12"/>
      <c r="N38" s="13"/>
      <c r="O38" s="14" t="s">
        <v>278</v>
      </c>
      <c r="P38" s="15">
        <v>0</v>
      </c>
      <c r="Q38" s="13"/>
      <c r="R38" s="16" t="s">
        <v>275</v>
      </c>
      <c r="S38" s="16"/>
    </row>
    <row r="39" spans="2:19" ht="29.25" customHeight="1" x14ac:dyDescent="0.25">
      <c r="B39" s="10" t="s">
        <v>179</v>
      </c>
      <c r="C39" s="10" t="s">
        <v>216</v>
      </c>
      <c r="D39" s="10" t="s">
        <v>180</v>
      </c>
      <c r="E39" s="10" t="s">
        <v>180</v>
      </c>
      <c r="F39" s="10" t="s">
        <v>190</v>
      </c>
      <c r="G39" s="10" t="s">
        <v>193</v>
      </c>
      <c r="H39" s="10" t="s">
        <v>180</v>
      </c>
      <c r="I39" s="10"/>
      <c r="J39" s="10"/>
      <c r="K39" s="11" t="s">
        <v>279</v>
      </c>
      <c r="L39" s="10" t="str">
        <f t="shared" si="0"/>
        <v>A-02-01-01-004-005-01--</v>
      </c>
      <c r="M39" s="12"/>
      <c r="N39" s="13"/>
      <c r="O39" s="14" t="s">
        <v>280</v>
      </c>
      <c r="P39" s="15">
        <v>0</v>
      </c>
      <c r="Q39" s="13"/>
      <c r="R39" s="16" t="s">
        <v>281</v>
      </c>
      <c r="S39" s="16" t="s">
        <v>268</v>
      </c>
    </row>
    <row r="40" spans="2:19" ht="29.25" customHeight="1" x14ac:dyDescent="0.25">
      <c r="B40" s="10" t="s">
        <v>179</v>
      </c>
      <c r="C40" s="10" t="s">
        <v>216</v>
      </c>
      <c r="D40" s="10" t="s">
        <v>180</v>
      </c>
      <c r="E40" s="10" t="s">
        <v>180</v>
      </c>
      <c r="F40" s="10" t="s">
        <v>190</v>
      </c>
      <c r="G40" s="10" t="s">
        <v>193</v>
      </c>
      <c r="H40" s="10" t="s">
        <v>216</v>
      </c>
      <c r="I40" s="10"/>
      <c r="J40" s="10"/>
      <c r="K40" s="11" t="s">
        <v>282</v>
      </c>
      <c r="L40" s="10" t="str">
        <f t="shared" si="0"/>
        <v>A-02-01-01-004-005-02--</v>
      </c>
      <c r="M40" s="12"/>
      <c r="N40" s="13"/>
      <c r="O40" s="14" t="s">
        <v>283</v>
      </c>
      <c r="P40" s="15">
        <v>0</v>
      </c>
      <c r="Q40" s="13"/>
      <c r="R40" s="16" t="s">
        <v>284</v>
      </c>
      <c r="S40" s="16" t="s">
        <v>285</v>
      </c>
    </row>
    <row r="41" spans="2:19" ht="29.25" customHeight="1" x14ac:dyDescent="0.25">
      <c r="B41" s="10" t="s">
        <v>179</v>
      </c>
      <c r="C41" s="10" t="s">
        <v>216</v>
      </c>
      <c r="D41" s="10" t="s">
        <v>180</v>
      </c>
      <c r="E41" s="10" t="s">
        <v>180</v>
      </c>
      <c r="F41" s="10" t="s">
        <v>190</v>
      </c>
      <c r="G41" s="10" t="s">
        <v>196</v>
      </c>
      <c r="H41" s="10" t="s">
        <v>180</v>
      </c>
      <c r="I41" s="10"/>
      <c r="J41" s="10"/>
      <c r="K41" s="11" t="s">
        <v>286</v>
      </c>
      <c r="L41" s="10" t="str">
        <f t="shared" si="0"/>
        <v>A-02-01-01-004-006-01--</v>
      </c>
      <c r="M41" s="12"/>
      <c r="N41" s="13"/>
      <c r="O41" s="14" t="s">
        <v>287</v>
      </c>
      <c r="P41" s="15">
        <v>0</v>
      </c>
      <c r="Q41" s="13"/>
      <c r="R41" s="16" t="s">
        <v>275</v>
      </c>
      <c r="S41" s="16"/>
    </row>
    <row r="42" spans="2:19" ht="29.25" customHeight="1" x14ac:dyDescent="0.25">
      <c r="B42" s="10" t="s">
        <v>179</v>
      </c>
      <c r="C42" s="10" t="s">
        <v>216</v>
      </c>
      <c r="D42" s="10" t="s">
        <v>180</v>
      </c>
      <c r="E42" s="10" t="s">
        <v>180</v>
      </c>
      <c r="F42" s="10" t="s">
        <v>190</v>
      </c>
      <c r="G42" s="10" t="s">
        <v>196</v>
      </c>
      <c r="H42" s="10" t="s">
        <v>276</v>
      </c>
      <c r="I42" s="10"/>
      <c r="J42" s="10"/>
      <c r="K42" s="11" t="s">
        <v>288</v>
      </c>
      <c r="L42" s="10" t="str">
        <f t="shared" si="0"/>
        <v>A-02-01-01-004-006-09--</v>
      </c>
      <c r="M42" s="12"/>
      <c r="N42" s="13"/>
      <c r="O42" s="14" t="s">
        <v>287</v>
      </c>
      <c r="P42" s="15">
        <v>0</v>
      </c>
      <c r="Q42" s="13"/>
      <c r="R42" s="16" t="s">
        <v>275</v>
      </c>
      <c r="S42" s="16"/>
    </row>
    <row r="43" spans="2:19" ht="29.25" customHeight="1" x14ac:dyDescent="0.25">
      <c r="B43" s="10" t="s">
        <v>179</v>
      </c>
      <c r="C43" s="10" t="s">
        <v>216</v>
      </c>
      <c r="D43" s="10" t="s">
        <v>180</v>
      </c>
      <c r="E43" s="10" t="s">
        <v>180</v>
      </c>
      <c r="F43" s="10" t="s">
        <v>190</v>
      </c>
      <c r="G43" s="10" t="s">
        <v>199</v>
      </c>
      <c r="H43" s="10" t="s">
        <v>216</v>
      </c>
      <c r="I43" s="10"/>
      <c r="J43" s="10"/>
      <c r="K43" s="11" t="s">
        <v>289</v>
      </c>
      <c r="L43" s="10" t="str">
        <f t="shared" si="0"/>
        <v>A-02-01-01-004-007-02--</v>
      </c>
      <c r="M43" s="12"/>
      <c r="N43" s="13"/>
      <c r="O43" s="14" t="s">
        <v>287</v>
      </c>
      <c r="P43" s="15">
        <v>0</v>
      </c>
      <c r="Q43" s="13"/>
      <c r="R43" s="16" t="s">
        <v>290</v>
      </c>
      <c r="S43" s="16"/>
    </row>
    <row r="44" spans="2:19" ht="29.25" customHeight="1" x14ac:dyDescent="0.25">
      <c r="B44" s="10" t="s">
        <v>179</v>
      </c>
      <c r="C44" s="10" t="s">
        <v>216</v>
      </c>
      <c r="D44" s="10" t="s">
        <v>180</v>
      </c>
      <c r="E44" s="10" t="s">
        <v>180</v>
      </c>
      <c r="F44" s="10" t="s">
        <v>190</v>
      </c>
      <c r="G44" s="10" t="s">
        <v>199</v>
      </c>
      <c r="H44" s="10" t="s">
        <v>236</v>
      </c>
      <c r="I44" s="10"/>
      <c r="J44" s="10"/>
      <c r="K44" s="11" t="s">
        <v>291</v>
      </c>
      <c r="L44" s="10" t="str">
        <f t="shared" si="0"/>
        <v>A-02-01-01-004-007-03--</v>
      </c>
      <c r="M44" s="12"/>
      <c r="N44" s="13"/>
      <c r="O44" s="14" t="s">
        <v>287</v>
      </c>
      <c r="P44" s="15">
        <v>0</v>
      </c>
      <c r="Q44" s="13"/>
      <c r="R44" s="16" t="s">
        <v>290</v>
      </c>
      <c r="S44" s="16" t="s">
        <v>284</v>
      </c>
    </row>
    <row r="45" spans="2:19" ht="29.25" customHeight="1" x14ac:dyDescent="0.25">
      <c r="B45" s="10" t="s">
        <v>179</v>
      </c>
      <c r="C45" s="10" t="s">
        <v>216</v>
      </c>
      <c r="D45" s="10" t="s">
        <v>180</v>
      </c>
      <c r="E45" s="10" t="s">
        <v>180</v>
      </c>
      <c r="F45" s="10" t="s">
        <v>190</v>
      </c>
      <c r="G45" s="10" t="s">
        <v>205</v>
      </c>
      <c r="H45" s="10" t="s">
        <v>180</v>
      </c>
      <c r="I45" s="10"/>
      <c r="J45" s="10"/>
      <c r="K45" s="11" t="s">
        <v>292</v>
      </c>
      <c r="L45" s="10" t="str">
        <f t="shared" si="0"/>
        <v>A-02-01-01-004-009-01--</v>
      </c>
      <c r="M45" s="12"/>
      <c r="N45" s="13"/>
      <c r="O45" s="14" t="s">
        <v>287</v>
      </c>
      <c r="P45" s="15">
        <v>0</v>
      </c>
      <c r="Q45" s="13"/>
      <c r="R45" s="16" t="s">
        <v>293</v>
      </c>
      <c r="S45" s="16"/>
    </row>
    <row r="46" spans="2:19" ht="29.25" customHeight="1" x14ac:dyDescent="0.25">
      <c r="B46" s="10" t="s">
        <v>179</v>
      </c>
      <c r="C46" s="10" t="s">
        <v>216</v>
      </c>
      <c r="D46" s="10" t="s">
        <v>180</v>
      </c>
      <c r="E46" s="10" t="s">
        <v>180</v>
      </c>
      <c r="F46" s="10" t="s">
        <v>190</v>
      </c>
      <c r="G46" s="10" t="s">
        <v>205</v>
      </c>
      <c r="H46" s="10" t="s">
        <v>276</v>
      </c>
      <c r="I46" s="10" t="s">
        <v>294</v>
      </c>
      <c r="J46" s="10"/>
      <c r="K46" s="11" t="s">
        <v>295</v>
      </c>
      <c r="L46" s="10" t="str">
        <f t="shared" si="0"/>
        <v>A-02-01-01-004-009-09-1-</v>
      </c>
      <c r="M46" s="12"/>
      <c r="N46" s="13"/>
      <c r="O46" s="14" t="s">
        <v>287</v>
      </c>
      <c r="P46" s="15">
        <v>0</v>
      </c>
      <c r="Q46" s="13"/>
      <c r="R46" s="16" t="s">
        <v>293</v>
      </c>
      <c r="S46" s="16"/>
    </row>
    <row r="47" spans="2:19" ht="29.25" customHeight="1" x14ac:dyDescent="0.25">
      <c r="B47" s="10" t="s">
        <v>179</v>
      </c>
      <c r="C47" s="10" t="s">
        <v>216</v>
      </c>
      <c r="D47" s="10" t="s">
        <v>180</v>
      </c>
      <c r="E47" s="10" t="s">
        <v>180</v>
      </c>
      <c r="F47" s="10" t="s">
        <v>190</v>
      </c>
      <c r="G47" s="10" t="s">
        <v>205</v>
      </c>
      <c r="H47" s="10" t="s">
        <v>276</v>
      </c>
      <c r="I47" s="10" t="s">
        <v>266</v>
      </c>
      <c r="J47" s="10"/>
      <c r="K47" s="11" t="s">
        <v>296</v>
      </c>
      <c r="L47" s="10" t="str">
        <f t="shared" si="0"/>
        <v>A-02-01-01-004-009-09-4-</v>
      </c>
      <c r="M47" s="12"/>
      <c r="N47" s="13"/>
      <c r="O47" s="14" t="s">
        <v>287</v>
      </c>
      <c r="P47" s="15">
        <v>0</v>
      </c>
      <c r="Q47" s="13"/>
      <c r="R47" s="16" t="s">
        <v>297</v>
      </c>
      <c r="S47" s="16"/>
    </row>
    <row r="48" spans="2:19" ht="29.25" customHeight="1" x14ac:dyDescent="0.25">
      <c r="B48" s="10" t="s">
        <v>179</v>
      </c>
      <c r="C48" s="10" t="s">
        <v>216</v>
      </c>
      <c r="D48" s="10" t="s">
        <v>180</v>
      </c>
      <c r="E48" s="10" t="s">
        <v>180</v>
      </c>
      <c r="F48" s="10" t="s">
        <v>196</v>
      </c>
      <c r="G48" s="10" t="s">
        <v>185</v>
      </c>
      <c r="H48" s="10" t="s">
        <v>216</v>
      </c>
      <c r="I48" s="10" t="s">
        <v>298</v>
      </c>
      <c r="J48" s="10"/>
      <c r="K48" s="11" t="s">
        <v>299</v>
      </c>
      <c r="L48" s="10" t="str">
        <f t="shared" si="0"/>
        <v>A-02-01-01-006-002-02-3-</v>
      </c>
      <c r="M48" s="12"/>
      <c r="N48" s="13"/>
      <c r="O48" s="14" t="s">
        <v>287</v>
      </c>
      <c r="P48" s="15">
        <v>0</v>
      </c>
      <c r="Q48" s="13"/>
      <c r="R48" s="16" t="s">
        <v>300</v>
      </c>
      <c r="S48" s="16"/>
    </row>
    <row r="49" spans="2:20" ht="29.25" customHeight="1" x14ac:dyDescent="0.25">
      <c r="B49" s="10" t="s">
        <v>179</v>
      </c>
      <c r="C49" s="10" t="s">
        <v>216</v>
      </c>
      <c r="D49" s="10" t="s">
        <v>180</v>
      </c>
      <c r="E49" s="10" t="s">
        <v>180</v>
      </c>
      <c r="F49" s="10" t="s">
        <v>196</v>
      </c>
      <c r="G49" s="10" t="s">
        <v>185</v>
      </c>
      <c r="H49" s="10" t="s">
        <v>236</v>
      </c>
      <c r="I49" s="10" t="s">
        <v>294</v>
      </c>
      <c r="J49" s="10" t="s">
        <v>180</v>
      </c>
      <c r="K49" s="11" t="s">
        <v>301</v>
      </c>
      <c r="L49" s="10" t="str">
        <f t="shared" si="0"/>
        <v>A-02-01-01-006-002-03-1-01</v>
      </c>
      <c r="M49" s="12"/>
      <c r="N49" s="13"/>
      <c r="O49" s="14" t="s">
        <v>302</v>
      </c>
      <c r="P49" s="15">
        <v>0</v>
      </c>
      <c r="Q49" s="13"/>
      <c r="R49" s="16" t="s">
        <v>303</v>
      </c>
      <c r="S49" s="16"/>
    </row>
    <row r="50" spans="2:20" ht="29.25" customHeight="1" x14ac:dyDescent="0.25">
      <c r="B50" s="10" t="s">
        <v>179</v>
      </c>
      <c r="C50" s="10" t="s">
        <v>216</v>
      </c>
      <c r="D50" s="10" t="s">
        <v>180</v>
      </c>
      <c r="E50" s="10" t="s">
        <v>180</v>
      </c>
      <c r="F50" s="10" t="s">
        <v>196</v>
      </c>
      <c r="G50" s="10" t="s">
        <v>185</v>
      </c>
      <c r="H50" s="10" t="s">
        <v>236</v>
      </c>
      <c r="I50" s="10" t="s">
        <v>262</v>
      </c>
      <c r="J50" s="10" t="s">
        <v>216</v>
      </c>
      <c r="K50" s="11" t="s">
        <v>304</v>
      </c>
      <c r="L50" s="10" t="str">
        <f t="shared" si="0"/>
        <v>A-02-01-01-006-002-03-2-02</v>
      </c>
      <c r="M50" s="12"/>
      <c r="N50" s="13"/>
      <c r="O50" s="14" t="s">
        <v>302</v>
      </c>
      <c r="P50" s="15">
        <v>0</v>
      </c>
      <c r="Q50" s="13"/>
      <c r="R50" s="16" t="s">
        <v>261</v>
      </c>
      <c r="S50" s="16"/>
    </row>
    <row r="51" spans="2:20" ht="29.25" customHeight="1" x14ac:dyDescent="0.25">
      <c r="B51" s="10" t="s">
        <v>179</v>
      </c>
      <c r="C51" s="10" t="s">
        <v>216</v>
      </c>
      <c r="D51" s="10" t="s">
        <v>180</v>
      </c>
      <c r="E51" s="10" t="s">
        <v>180</v>
      </c>
      <c r="F51" s="10" t="s">
        <v>196</v>
      </c>
      <c r="G51" s="10" t="s">
        <v>185</v>
      </c>
      <c r="H51" s="10" t="s">
        <v>272</v>
      </c>
      <c r="I51" s="10"/>
      <c r="J51" s="10"/>
      <c r="K51" s="11" t="s">
        <v>305</v>
      </c>
      <c r="L51" s="10" t="str">
        <f t="shared" si="0"/>
        <v>A-02-01-01-006-002-05--</v>
      </c>
      <c r="M51" s="12"/>
      <c r="N51" s="13"/>
      <c r="O51" s="14" t="s">
        <v>302</v>
      </c>
      <c r="P51" s="15">
        <v>0</v>
      </c>
      <c r="Q51" s="13"/>
      <c r="R51" s="16" t="s">
        <v>300</v>
      </c>
      <c r="S51" s="16"/>
    </row>
    <row r="52" spans="2:20" ht="29.25" customHeight="1" x14ac:dyDescent="0.25">
      <c r="B52" s="10" t="s">
        <v>179</v>
      </c>
      <c r="C52" s="10" t="s">
        <v>216</v>
      </c>
      <c r="D52" s="10" t="s">
        <v>216</v>
      </c>
      <c r="E52" s="10" t="s">
        <v>180</v>
      </c>
      <c r="F52" s="10" t="s">
        <v>185</v>
      </c>
      <c r="G52" s="10" t="s">
        <v>199</v>
      </c>
      <c r="H52" s="10"/>
      <c r="I52" s="10"/>
      <c r="J52" s="10"/>
      <c r="K52" s="11" t="s">
        <v>306</v>
      </c>
      <c r="L52" s="10" t="str">
        <f t="shared" si="0"/>
        <v>A-02-02-01-002-007---</v>
      </c>
      <c r="M52" s="12"/>
      <c r="N52" s="13"/>
      <c r="O52" s="14" t="s">
        <v>307</v>
      </c>
      <c r="P52" s="15">
        <v>0</v>
      </c>
      <c r="Q52" s="13"/>
      <c r="R52" s="16" t="s">
        <v>308</v>
      </c>
      <c r="S52" s="16"/>
    </row>
    <row r="53" spans="2:20" ht="29.25" customHeight="1" x14ac:dyDescent="0.25">
      <c r="B53" s="10" t="s">
        <v>179</v>
      </c>
      <c r="C53" s="10" t="s">
        <v>216</v>
      </c>
      <c r="D53" s="10" t="s">
        <v>216</v>
      </c>
      <c r="E53" s="10" t="s">
        <v>180</v>
      </c>
      <c r="F53" s="10" t="s">
        <v>185</v>
      </c>
      <c r="G53" s="10" t="s">
        <v>202</v>
      </c>
      <c r="H53" s="10"/>
      <c r="I53" s="10"/>
      <c r="J53" s="10"/>
      <c r="K53" s="11" t="s">
        <v>309</v>
      </c>
      <c r="L53" s="10" t="str">
        <f t="shared" si="0"/>
        <v>A-02-02-01-002-008---</v>
      </c>
      <c r="M53" s="12"/>
      <c r="N53" s="13"/>
      <c r="O53" s="14" t="s">
        <v>310</v>
      </c>
      <c r="P53" s="15">
        <v>0</v>
      </c>
      <c r="Q53" s="13"/>
      <c r="R53" s="16" t="s">
        <v>311</v>
      </c>
      <c r="S53" s="16"/>
    </row>
    <row r="54" spans="2:20" ht="29.25" customHeight="1" x14ac:dyDescent="0.25">
      <c r="B54" s="10" t="s">
        <v>179</v>
      </c>
      <c r="C54" s="10" t="s">
        <v>216</v>
      </c>
      <c r="D54" s="10" t="s">
        <v>216</v>
      </c>
      <c r="E54" s="10" t="s">
        <v>180</v>
      </c>
      <c r="F54" s="10" t="s">
        <v>187</v>
      </c>
      <c r="G54" s="10" t="s">
        <v>185</v>
      </c>
      <c r="H54" s="10" t="s">
        <v>180</v>
      </c>
      <c r="I54" s="10"/>
      <c r="J54" s="10"/>
      <c r="K54" s="11" t="s">
        <v>312</v>
      </c>
      <c r="L54" s="10" t="str">
        <f t="shared" si="0"/>
        <v>A-02-02-01-003-002-01--</v>
      </c>
      <c r="M54" s="12"/>
      <c r="N54" s="13"/>
      <c r="O54" s="14" t="s">
        <v>313</v>
      </c>
      <c r="P54" s="15">
        <v>0</v>
      </c>
      <c r="Q54" s="13"/>
      <c r="R54" s="16" t="s">
        <v>314</v>
      </c>
      <c r="S54" s="16"/>
    </row>
    <row r="55" spans="2:20" ht="29.25" customHeight="1" x14ac:dyDescent="0.25">
      <c r="B55" s="10" t="s">
        <v>179</v>
      </c>
      <c r="C55" s="10" t="s">
        <v>216</v>
      </c>
      <c r="D55" s="10" t="s">
        <v>216</v>
      </c>
      <c r="E55" s="10" t="s">
        <v>180</v>
      </c>
      <c r="F55" s="10" t="s">
        <v>187</v>
      </c>
      <c r="G55" s="10" t="s">
        <v>185</v>
      </c>
      <c r="H55" s="10" t="s">
        <v>216</v>
      </c>
      <c r="I55" s="10"/>
      <c r="J55" s="10"/>
      <c r="K55" s="11" t="s">
        <v>315</v>
      </c>
      <c r="L55" s="10" t="str">
        <f t="shared" si="0"/>
        <v>A-02-02-01-003-002-02--</v>
      </c>
      <c r="M55" s="12"/>
      <c r="N55" s="13"/>
      <c r="O55" s="14" t="s">
        <v>316</v>
      </c>
      <c r="P55" s="15">
        <v>0</v>
      </c>
      <c r="Q55" s="13"/>
      <c r="R55" s="16" t="s">
        <v>317</v>
      </c>
      <c r="S55" s="16"/>
    </row>
    <row r="56" spans="2:20" ht="29.25" customHeight="1" x14ac:dyDescent="0.25">
      <c r="B56" s="10" t="s">
        <v>179</v>
      </c>
      <c r="C56" s="10" t="s">
        <v>216</v>
      </c>
      <c r="D56" s="10" t="s">
        <v>216</v>
      </c>
      <c r="E56" s="10" t="s">
        <v>180</v>
      </c>
      <c r="F56" s="10" t="s">
        <v>187</v>
      </c>
      <c r="G56" s="10" t="s">
        <v>185</v>
      </c>
      <c r="H56" s="10" t="s">
        <v>236</v>
      </c>
      <c r="I56" s="10"/>
      <c r="J56" s="10"/>
      <c r="K56" s="11" t="s">
        <v>318</v>
      </c>
      <c r="L56" s="10" t="str">
        <f t="shared" si="0"/>
        <v>A-02-02-01-003-002-03--</v>
      </c>
      <c r="M56" s="12"/>
      <c r="N56" s="13"/>
      <c r="O56" s="14" t="s">
        <v>319</v>
      </c>
      <c r="P56" s="15">
        <v>0</v>
      </c>
      <c r="Q56" s="13"/>
      <c r="R56" s="16" t="s">
        <v>320</v>
      </c>
      <c r="S56" s="16" t="s">
        <v>317</v>
      </c>
    </row>
    <row r="57" spans="2:20" ht="29.25" customHeight="1" x14ac:dyDescent="0.25">
      <c r="B57" s="10" t="s">
        <v>179</v>
      </c>
      <c r="C57" s="10" t="s">
        <v>216</v>
      </c>
      <c r="D57" s="10" t="s">
        <v>216</v>
      </c>
      <c r="E57" s="10" t="s">
        <v>180</v>
      </c>
      <c r="F57" s="10" t="s">
        <v>187</v>
      </c>
      <c r="G57" s="10" t="s">
        <v>185</v>
      </c>
      <c r="H57" s="10" t="s">
        <v>259</v>
      </c>
      <c r="I57" s="10"/>
      <c r="J57" s="10"/>
      <c r="K57" s="11" t="s">
        <v>321</v>
      </c>
      <c r="L57" s="10" t="str">
        <f t="shared" si="0"/>
        <v>A-02-02-01-003-002-04--</v>
      </c>
      <c r="M57" s="12"/>
      <c r="N57" s="13"/>
      <c r="O57" s="14" t="s">
        <v>322</v>
      </c>
      <c r="P57" s="15">
        <v>0</v>
      </c>
      <c r="Q57" s="13"/>
      <c r="R57" s="16" t="s">
        <v>320</v>
      </c>
      <c r="S57" s="16" t="s">
        <v>317</v>
      </c>
    </row>
    <row r="58" spans="2:20" ht="29.25" customHeight="1" x14ac:dyDescent="0.25">
      <c r="B58" s="10" t="s">
        <v>179</v>
      </c>
      <c r="C58" s="10" t="s">
        <v>216</v>
      </c>
      <c r="D58" s="10" t="s">
        <v>216</v>
      </c>
      <c r="E58" s="10" t="s">
        <v>180</v>
      </c>
      <c r="F58" s="10" t="s">
        <v>187</v>
      </c>
      <c r="G58" s="10" t="s">
        <v>187</v>
      </c>
      <c r="H58" s="10" t="s">
        <v>236</v>
      </c>
      <c r="I58" s="10"/>
      <c r="J58" s="10"/>
      <c r="K58" s="11" t="s">
        <v>323</v>
      </c>
      <c r="L58" s="10" t="str">
        <f t="shared" si="0"/>
        <v>A-02-02-01-003-003-03--</v>
      </c>
      <c r="M58" s="12"/>
      <c r="N58" s="13"/>
      <c r="O58" s="14" t="s">
        <v>324</v>
      </c>
      <c r="P58" s="15">
        <v>0</v>
      </c>
      <c r="Q58" s="13"/>
      <c r="R58" s="16" t="s">
        <v>325</v>
      </c>
      <c r="S58" s="16"/>
    </row>
    <row r="59" spans="2:20" ht="29.25" customHeight="1" x14ac:dyDescent="0.25">
      <c r="B59" s="10" t="s">
        <v>179</v>
      </c>
      <c r="C59" s="10" t="s">
        <v>216</v>
      </c>
      <c r="D59" s="10" t="s">
        <v>216</v>
      </c>
      <c r="E59" s="10" t="s">
        <v>180</v>
      </c>
      <c r="F59" s="10" t="s">
        <v>187</v>
      </c>
      <c r="G59" s="10" t="s">
        <v>196</v>
      </c>
      <c r="H59" s="10" t="s">
        <v>180</v>
      </c>
      <c r="I59" s="10"/>
      <c r="J59" s="10"/>
      <c r="K59" s="11" t="s">
        <v>326</v>
      </c>
      <c r="L59" s="10" t="str">
        <f t="shared" si="0"/>
        <v>A-02-02-01-003-006-01--</v>
      </c>
      <c r="M59" s="12"/>
      <c r="N59" s="13"/>
      <c r="O59" s="14" t="s">
        <v>327</v>
      </c>
      <c r="P59" s="15">
        <v>0</v>
      </c>
      <c r="Q59" s="13"/>
      <c r="R59" s="16" t="s">
        <v>328</v>
      </c>
      <c r="S59" s="16"/>
    </row>
    <row r="60" spans="2:20" ht="29.25" customHeight="1" x14ac:dyDescent="0.25">
      <c r="B60" s="10" t="s">
        <v>179</v>
      </c>
      <c r="C60" s="10" t="s">
        <v>216</v>
      </c>
      <c r="D60" s="10" t="s">
        <v>216</v>
      </c>
      <c r="E60" s="10" t="s">
        <v>180</v>
      </c>
      <c r="F60" s="10" t="s">
        <v>187</v>
      </c>
      <c r="G60" s="10" t="s">
        <v>202</v>
      </c>
      <c r="H60" s="10" t="s">
        <v>276</v>
      </c>
      <c r="I60" s="10"/>
      <c r="J60" s="10"/>
      <c r="K60" s="11" t="s">
        <v>329</v>
      </c>
      <c r="L60" s="10" t="str">
        <f t="shared" si="0"/>
        <v>A-02-02-01-003-008-09--</v>
      </c>
      <c r="M60" s="12"/>
      <c r="N60" s="13"/>
      <c r="O60" s="14" t="s">
        <v>330</v>
      </c>
      <c r="P60" s="15">
        <v>0</v>
      </c>
      <c r="Q60" s="13"/>
      <c r="R60" s="16" t="s">
        <v>314</v>
      </c>
      <c r="S60" s="16" t="s">
        <v>297</v>
      </c>
      <c r="T60" s="16" t="s">
        <v>331</v>
      </c>
    </row>
    <row r="61" spans="2:20" ht="29.25" customHeight="1" x14ac:dyDescent="0.25">
      <c r="B61" s="10" t="s">
        <v>179</v>
      </c>
      <c r="C61" s="10" t="s">
        <v>216</v>
      </c>
      <c r="D61" s="10" t="s">
        <v>216</v>
      </c>
      <c r="E61" s="10" t="s">
        <v>180</v>
      </c>
      <c r="F61" s="10" t="s">
        <v>190</v>
      </c>
      <c r="G61" s="10" t="s">
        <v>187</v>
      </c>
      <c r="H61" s="10" t="s">
        <v>276</v>
      </c>
      <c r="I61" s="10"/>
      <c r="J61" s="10"/>
      <c r="K61" s="11" t="s">
        <v>277</v>
      </c>
      <c r="L61" s="10" t="str">
        <f t="shared" si="0"/>
        <v>A-02-02-01-004-003-09--</v>
      </c>
      <c r="M61" s="12"/>
      <c r="N61" s="13"/>
      <c r="O61" s="14" t="s">
        <v>332</v>
      </c>
      <c r="P61" s="15">
        <v>0</v>
      </c>
      <c r="Q61" s="13"/>
      <c r="R61" s="16" t="s">
        <v>268</v>
      </c>
      <c r="S61" s="16" t="s">
        <v>281</v>
      </c>
      <c r="T61" s="16" t="s">
        <v>331</v>
      </c>
    </row>
    <row r="62" spans="2:20" ht="29.25" customHeight="1" x14ac:dyDescent="0.25">
      <c r="B62" s="10" t="s">
        <v>179</v>
      </c>
      <c r="C62" s="10" t="s">
        <v>216</v>
      </c>
      <c r="D62" s="10" t="s">
        <v>216</v>
      </c>
      <c r="E62" s="10" t="s">
        <v>180</v>
      </c>
      <c r="F62" s="10" t="s">
        <v>190</v>
      </c>
      <c r="G62" s="10" t="s">
        <v>190</v>
      </c>
      <c r="H62" s="10" t="s">
        <v>180</v>
      </c>
      <c r="I62" s="10"/>
      <c r="J62" s="10"/>
      <c r="K62" s="11" t="s">
        <v>333</v>
      </c>
      <c r="L62" s="10" t="str">
        <f t="shared" si="0"/>
        <v>A-02-02-01-004-004-01--</v>
      </c>
      <c r="M62" s="12"/>
      <c r="N62" s="13"/>
      <c r="O62" s="14" t="s">
        <v>334</v>
      </c>
      <c r="P62" s="15">
        <v>0</v>
      </c>
      <c r="Q62" s="13"/>
      <c r="R62" s="16" t="s">
        <v>335</v>
      </c>
      <c r="S62" s="16"/>
    </row>
    <row r="63" spans="2:20" ht="29.25" customHeight="1" x14ac:dyDescent="0.25">
      <c r="B63" s="10" t="s">
        <v>179</v>
      </c>
      <c r="C63" s="10" t="s">
        <v>216</v>
      </c>
      <c r="D63" s="10" t="s">
        <v>216</v>
      </c>
      <c r="E63" s="10" t="s">
        <v>180</v>
      </c>
      <c r="F63" s="10" t="s">
        <v>190</v>
      </c>
      <c r="G63" s="10" t="s">
        <v>190</v>
      </c>
      <c r="H63" s="10" t="s">
        <v>216</v>
      </c>
      <c r="I63" s="10"/>
      <c r="J63" s="10"/>
      <c r="K63" s="11" t="s">
        <v>336</v>
      </c>
      <c r="L63" s="10" t="str">
        <f t="shared" si="0"/>
        <v>A-02-02-01-004-004-02--</v>
      </c>
      <c r="M63" s="12"/>
      <c r="N63" s="13"/>
      <c r="O63" s="14" t="s">
        <v>337</v>
      </c>
      <c r="P63" s="15">
        <v>0</v>
      </c>
      <c r="Q63" s="13"/>
      <c r="R63" s="16" t="s">
        <v>331</v>
      </c>
      <c r="S63" s="16"/>
    </row>
    <row r="64" spans="2:20" ht="29.25" customHeight="1" x14ac:dyDescent="0.25">
      <c r="B64" s="10" t="s">
        <v>179</v>
      </c>
      <c r="C64" s="10" t="s">
        <v>216</v>
      </c>
      <c r="D64" s="10" t="s">
        <v>216</v>
      </c>
      <c r="E64" s="10" t="s">
        <v>180</v>
      </c>
      <c r="F64" s="10" t="s">
        <v>190</v>
      </c>
      <c r="G64" s="10" t="s">
        <v>193</v>
      </c>
      <c r="H64" s="10" t="s">
        <v>180</v>
      </c>
      <c r="I64" s="10"/>
      <c r="J64" s="10"/>
      <c r="K64" s="11" t="s">
        <v>279</v>
      </c>
      <c r="L64" s="10" t="str">
        <f t="shared" si="0"/>
        <v>A-02-02-01-004-005-01--</v>
      </c>
      <c r="M64" s="12"/>
      <c r="N64" s="13"/>
      <c r="O64" s="14" t="s">
        <v>338</v>
      </c>
      <c r="P64" s="15">
        <v>0</v>
      </c>
      <c r="Q64" s="13"/>
      <c r="R64" s="16" t="s">
        <v>281</v>
      </c>
      <c r="S64" s="16"/>
    </row>
    <row r="65" spans="2:19" ht="29.25" customHeight="1" x14ac:dyDescent="0.25">
      <c r="B65" s="10" t="s">
        <v>179</v>
      </c>
      <c r="C65" s="10" t="s">
        <v>216</v>
      </c>
      <c r="D65" s="10" t="s">
        <v>216</v>
      </c>
      <c r="E65" s="10" t="s">
        <v>180</v>
      </c>
      <c r="F65" s="10" t="s">
        <v>190</v>
      </c>
      <c r="G65" s="10" t="s">
        <v>193</v>
      </c>
      <c r="H65" s="10" t="s">
        <v>216</v>
      </c>
      <c r="I65" s="10"/>
      <c r="J65" s="10"/>
      <c r="K65" s="11" t="s">
        <v>282</v>
      </c>
      <c r="L65" s="10" t="str">
        <f t="shared" si="0"/>
        <v>A-02-02-01-004-005-02--</v>
      </c>
      <c r="M65" s="12"/>
      <c r="N65" s="13"/>
      <c r="O65" s="14" t="s">
        <v>339</v>
      </c>
      <c r="P65" s="15">
        <v>0</v>
      </c>
      <c r="Q65" s="13"/>
      <c r="R65" s="16" t="s">
        <v>285</v>
      </c>
      <c r="S65" s="16"/>
    </row>
    <row r="66" spans="2:19" ht="29.25" customHeight="1" x14ac:dyDescent="0.25">
      <c r="B66" s="10" t="s">
        <v>179</v>
      </c>
      <c r="C66" s="10" t="s">
        <v>216</v>
      </c>
      <c r="D66" s="10" t="s">
        <v>216</v>
      </c>
      <c r="E66" s="10" t="s">
        <v>180</v>
      </c>
      <c r="F66" s="10" t="s">
        <v>190</v>
      </c>
      <c r="G66" s="10" t="s">
        <v>199</v>
      </c>
      <c r="H66" s="10" t="s">
        <v>340</v>
      </c>
      <c r="I66" s="10"/>
      <c r="J66" s="10"/>
      <c r="K66" s="11" t="s">
        <v>301</v>
      </c>
      <c r="L66" s="10" t="str">
        <f t="shared" si="0"/>
        <v>A-02-02-01-004-007-08--</v>
      </c>
      <c r="M66" s="12"/>
      <c r="N66" s="13"/>
      <c r="O66" s="14" t="s">
        <v>341</v>
      </c>
      <c r="P66" s="15">
        <v>0</v>
      </c>
      <c r="Q66" s="13"/>
      <c r="R66" s="16" t="s">
        <v>303</v>
      </c>
      <c r="S66" s="16"/>
    </row>
    <row r="67" spans="2:19" ht="29.25" customHeight="1" x14ac:dyDescent="0.25">
      <c r="B67" s="10" t="s">
        <v>179</v>
      </c>
      <c r="C67" s="10" t="s">
        <v>216</v>
      </c>
      <c r="D67" s="10" t="s">
        <v>216</v>
      </c>
      <c r="E67" s="10" t="s">
        <v>216</v>
      </c>
      <c r="F67" s="10" t="s">
        <v>193</v>
      </c>
      <c r="G67" s="10" t="s">
        <v>190</v>
      </c>
      <c r="H67" s="10" t="s">
        <v>180</v>
      </c>
      <c r="I67" s="10" t="s">
        <v>262</v>
      </c>
      <c r="J67" s="10"/>
      <c r="K67" s="11" t="s">
        <v>342</v>
      </c>
      <c r="L67" s="10" t="str">
        <f t="shared" si="0"/>
        <v>A-02-02-02-005-004-01-2-</v>
      </c>
      <c r="M67" s="12"/>
      <c r="N67" s="13"/>
      <c r="O67" s="14" t="s">
        <v>343</v>
      </c>
      <c r="P67" s="15">
        <v>0</v>
      </c>
      <c r="Q67" s="13"/>
      <c r="R67" s="16" t="s">
        <v>300</v>
      </c>
      <c r="S67" s="16" t="s">
        <v>344</v>
      </c>
    </row>
    <row r="68" spans="2:19" ht="29.25" customHeight="1" x14ac:dyDescent="0.25">
      <c r="B68" s="10" t="s">
        <v>179</v>
      </c>
      <c r="C68" s="10" t="s">
        <v>216</v>
      </c>
      <c r="D68" s="10" t="s">
        <v>216</v>
      </c>
      <c r="E68" s="10" t="s">
        <v>216</v>
      </c>
      <c r="F68" s="10" t="s">
        <v>193</v>
      </c>
      <c r="G68" s="10" t="s">
        <v>190</v>
      </c>
      <c r="H68" s="10" t="s">
        <v>216</v>
      </c>
      <c r="I68" s="10" t="s">
        <v>345</v>
      </c>
      <c r="J68" s="10"/>
      <c r="K68" s="11" t="s">
        <v>346</v>
      </c>
      <c r="L68" s="10" t="str">
        <f t="shared" ref="L68:L131" si="1">B68&amp;"-"&amp;C68&amp;"-"&amp;D68&amp;"-"&amp;E68&amp;"-"&amp;F68&amp;"-"&amp;G68&amp;"-"&amp;H68&amp;"-"&amp;I68&amp;"-"&amp;J68</f>
        <v>A-02-02-02-005-004-02-5-</v>
      </c>
      <c r="M68" s="12"/>
      <c r="N68" s="13"/>
      <c r="O68" s="14" t="s">
        <v>343</v>
      </c>
      <c r="P68" s="15">
        <v>0</v>
      </c>
      <c r="Q68" s="13"/>
      <c r="R68" s="16" t="s">
        <v>300</v>
      </c>
      <c r="S68" s="16"/>
    </row>
    <row r="69" spans="2:19" ht="29.25" customHeight="1" x14ac:dyDescent="0.25">
      <c r="B69" s="10" t="s">
        <v>179</v>
      </c>
      <c r="C69" s="10" t="s">
        <v>216</v>
      </c>
      <c r="D69" s="10" t="s">
        <v>216</v>
      </c>
      <c r="E69" s="10" t="s">
        <v>216</v>
      </c>
      <c r="F69" s="10" t="s">
        <v>193</v>
      </c>
      <c r="G69" s="10" t="s">
        <v>190</v>
      </c>
      <c r="H69" s="10" t="s">
        <v>216</v>
      </c>
      <c r="I69" s="10" t="s">
        <v>347</v>
      </c>
      <c r="J69" s="10"/>
      <c r="K69" s="11" t="s">
        <v>348</v>
      </c>
      <c r="L69" s="10" t="str">
        <f t="shared" si="1"/>
        <v>A-02-02-02-005-004-02-9-</v>
      </c>
      <c r="M69" s="12"/>
      <c r="N69" s="13"/>
      <c r="O69" s="14" t="s">
        <v>343</v>
      </c>
      <c r="P69" s="15">
        <v>0</v>
      </c>
      <c r="Q69" s="13"/>
      <c r="R69" s="16" t="s">
        <v>300</v>
      </c>
      <c r="S69" s="16"/>
    </row>
    <row r="70" spans="2:19" ht="29.25" customHeight="1" x14ac:dyDescent="0.25">
      <c r="B70" s="10" t="s">
        <v>179</v>
      </c>
      <c r="C70" s="10" t="s">
        <v>216</v>
      </c>
      <c r="D70" s="10" t="s">
        <v>216</v>
      </c>
      <c r="E70" s="10" t="s">
        <v>216</v>
      </c>
      <c r="F70" s="10" t="s">
        <v>193</v>
      </c>
      <c r="G70" s="10" t="s">
        <v>190</v>
      </c>
      <c r="H70" s="10" t="s">
        <v>349</v>
      </c>
      <c r="I70" s="10"/>
      <c r="J70" s="10"/>
      <c r="K70" s="11" t="s">
        <v>350</v>
      </c>
      <c r="L70" s="10" t="str">
        <f t="shared" si="1"/>
        <v>A-02-02-02-005-004-06--</v>
      </c>
      <c r="M70" s="12"/>
      <c r="N70" s="13"/>
      <c r="O70" s="14" t="s">
        <v>351</v>
      </c>
      <c r="P70" s="15">
        <v>0</v>
      </c>
      <c r="Q70" s="13"/>
      <c r="R70" s="16" t="s">
        <v>300</v>
      </c>
      <c r="S70" s="16"/>
    </row>
    <row r="71" spans="2:19" ht="29.25" customHeight="1" x14ac:dyDescent="0.25">
      <c r="B71" s="10" t="s">
        <v>179</v>
      </c>
      <c r="C71" s="10" t="s">
        <v>216</v>
      </c>
      <c r="D71" s="10" t="s">
        <v>216</v>
      </c>
      <c r="E71" s="10" t="s">
        <v>216</v>
      </c>
      <c r="F71" s="10" t="s">
        <v>193</v>
      </c>
      <c r="G71" s="10" t="s">
        <v>190</v>
      </c>
      <c r="H71" s="10" t="s">
        <v>352</v>
      </c>
      <c r="I71" s="10"/>
      <c r="J71" s="10"/>
      <c r="K71" s="11" t="s">
        <v>353</v>
      </c>
      <c r="L71" s="10" t="str">
        <f t="shared" si="1"/>
        <v>A-02-02-02-005-004-07--</v>
      </c>
      <c r="M71" s="12"/>
      <c r="N71" s="13"/>
      <c r="O71" s="14" t="s">
        <v>343</v>
      </c>
      <c r="P71" s="15">
        <v>0</v>
      </c>
      <c r="Q71" s="13"/>
      <c r="R71" s="16" t="s">
        <v>300</v>
      </c>
      <c r="S71" s="16"/>
    </row>
    <row r="72" spans="2:19" ht="29.25" customHeight="1" x14ac:dyDescent="0.25">
      <c r="B72" s="10" t="s">
        <v>179</v>
      </c>
      <c r="C72" s="10" t="s">
        <v>216</v>
      </c>
      <c r="D72" s="10" t="s">
        <v>216</v>
      </c>
      <c r="E72" s="10" t="s">
        <v>216</v>
      </c>
      <c r="F72" s="10" t="s">
        <v>196</v>
      </c>
      <c r="G72" s="10" t="s">
        <v>187</v>
      </c>
      <c r="H72" s="10" t="s">
        <v>216</v>
      </c>
      <c r="I72" s="10"/>
      <c r="J72" s="10"/>
      <c r="K72" s="11" t="s">
        <v>354</v>
      </c>
      <c r="L72" s="10" t="str">
        <f t="shared" si="1"/>
        <v>A-02-02-02-006-003-02--</v>
      </c>
      <c r="M72" s="12"/>
      <c r="N72" s="13"/>
      <c r="O72" s="14" t="s">
        <v>355</v>
      </c>
      <c r="P72" s="15">
        <v>0</v>
      </c>
      <c r="Q72" s="13"/>
      <c r="R72" s="16" t="s">
        <v>214</v>
      </c>
      <c r="S72" s="16" t="s">
        <v>215</v>
      </c>
    </row>
    <row r="73" spans="2:19" ht="29.25" customHeight="1" x14ac:dyDescent="0.25">
      <c r="B73" s="10" t="s">
        <v>179</v>
      </c>
      <c r="C73" s="10" t="s">
        <v>216</v>
      </c>
      <c r="D73" s="10" t="s">
        <v>216</v>
      </c>
      <c r="E73" s="10" t="s">
        <v>216</v>
      </c>
      <c r="F73" s="10" t="s">
        <v>196</v>
      </c>
      <c r="G73" s="10" t="s">
        <v>187</v>
      </c>
      <c r="H73" s="10" t="s">
        <v>236</v>
      </c>
      <c r="I73" s="10"/>
      <c r="J73" s="10"/>
      <c r="K73" s="11" t="s">
        <v>356</v>
      </c>
      <c r="L73" s="10" t="str">
        <f t="shared" si="1"/>
        <v>A-02-02-02-006-003-03--</v>
      </c>
      <c r="M73" s="12"/>
      <c r="N73" s="13"/>
      <c r="O73" s="14" t="s">
        <v>357</v>
      </c>
      <c r="P73" s="15">
        <v>0</v>
      </c>
      <c r="Q73" s="13"/>
      <c r="R73" s="16" t="s">
        <v>358</v>
      </c>
      <c r="S73" s="16" t="s">
        <v>359</v>
      </c>
    </row>
    <row r="74" spans="2:19" ht="29.25" customHeight="1" x14ac:dyDescent="0.25">
      <c r="B74" s="10" t="s">
        <v>179</v>
      </c>
      <c r="C74" s="10" t="s">
        <v>216</v>
      </c>
      <c r="D74" s="10" t="s">
        <v>216</v>
      </c>
      <c r="E74" s="10" t="s">
        <v>216</v>
      </c>
      <c r="F74" s="10" t="s">
        <v>196</v>
      </c>
      <c r="G74" s="10" t="s">
        <v>190</v>
      </c>
      <c r="H74" s="10"/>
      <c r="I74" s="10"/>
      <c r="J74" s="10"/>
      <c r="K74" s="11" t="s">
        <v>360</v>
      </c>
      <c r="L74" s="10" t="str">
        <f t="shared" si="1"/>
        <v>A-02-02-02-006-004---</v>
      </c>
      <c r="M74" s="12"/>
      <c r="N74" s="13"/>
      <c r="O74" s="14" t="s">
        <v>361</v>
      </c>
      <c r="P74" s="15">
        <v>0</v>
      </c>
      <c r="Q74" s="13"/>
      <c r="R74" s="16" t="s">
        <v>214</v>
      </c>
      <c r="S74" s="16" t="s">
        <v>215</v>
      </c>
    </row>
    <row r="75" spans="2:19" ht="29.25" customHeight="1" x14ac:dyDescent="0.25">
      <c r="B75" s="10" t="s">
        <v>179</v>
      </c>
      <c r="C75" s="10" t="s">
        <v>216</v>
      </c>
      <c r="D75" s="10" t="s">
        <v>216</v>
      </c>
      <c r="E75" s="10" t="s">
        <v>216</v>
      </c>
      <c r="F75" s="10" t="s">
        <v>196</v>
      </c>
      <c r="G75" s="10" t="s">
        <v>199</v>
      </c>
      <c r="H75" s="10" t="s">
        <v>216</v>
      </c>
      <c r="I75" s="10"/>
      <c r="J75" s="10"/>
      <c r="K75" s="11" t="s">
        <v>362</v>
      </c>
      <c r="L75" s="10" t="str">
        <f t="shared" si="1"/>
        <v>A-02-02-02-006-007-02--</v>
      </c>
      <c r="M75" s="12"/>
      <c r="N75" s="13"/>
      <c r="O75" s="14" t="s">
        <v>363</v>
      </c>
      <c r="P75" s="15">
        <v>0</v>
      </c>
      <c r="Q75" s="13"/>
      <c r="R75" s="16" t="s">
        <v>364</v>
      </c>
      <c r="S75" s="16"/>
    </row>
    <row r="76" spans="2:19" ht="29.25" customHeight="1" x14ac:dyDescent="0.25">
      <c r="B76" s="10" t="s">
        <v>179</v>
      </c>
      <c r="C76" s="10" t="s">
        <v>216</v>
      </c>
      <c r="D76" s="10" t="s">
        <v>216</v>
      </c>
      <c r="E76" s="10" t="s">
        <v>216</v>
      </c>
      <c r="F76" s="10" t="s">
        <v>196</v>
      </c>
      <c r="G76" s="10" t="s">
        <v>202</v>
      </c>
      <c r="H76" s="10"/>
      <c r="I76" s="10"/>
      <c r="J76" s="10"/>
      <c r="K76" s="11" t="s">
        <v>365</v>
      </c>
      <c r="L76" s="10" t="str">
        <f t="shared" si="1"/>
        <v>A-02-02-02-006-008---</v>
      </c>
      <c r="M76" s="12"/>
      <c r="N76" s="13"/>
      <c r="O76" s="14" t="s">
        <v>366</v>
      </c>
      <c r="P76" s="15">
        <v>0</v>
      </c>
      <c r="Q76" s="13"/>
      <c r="R76" s="16" t="s">
        <v>367</v>
      </c>
      <c r="S76" s="16"/>
    </row>
    <row r="77" spans="2:19" ht="29.25" customHeight="1" x14ac:dyDescent="0.25">
      <c r="B77" s="10" t="s">
        <v>179</v>
      </c>
      <c r="C77" s="10" t="s">
        <v>216</v>
      </c>
      <c r="D77" s="10" t="s">
        <v>216</v>
      </c>
      <c r="E77" s="10" t="s">
        <v>216</v>
      </c>
      <c r="F77" s="10" t="s">
        <v>196</v>
      </c>
      <c r="G77" s="10" t="s">
        <v>205</v>
      </c>
      <c r="H77" s="10" t="s">
        <v>180</v>
      </c>
      <c r="I77" s="10"/>
      <c r="J77" s="10"/>
      <c r="K77" s="11" t="s">
        <v>368</v>
      </c>
      <c r="L77" s="10" t="str">
        <f t="shared" si="1"/>
        <v>A-02-02-02-006-009-01--</v>
      </c>
      <c r="M77" s="12"/>
      <c r="N77" s="13"/>
      <c r="O77" s="14" t="s">
        <v>369</v>
      </c>
      <c r="P77" s="15">
        <v>0</v>
      </c>
      <c r="Q77" s="13"/>
      <c r="R77" s="16" t="s">
        <v>370</v>
      </c>
      <c r="S77" s="16"/>
    </row>
    <row r="78" spans="2:19" ht="29.25" customHeight="1" x14ac:dyDescent="0.25">
      <c r="B78" s="10" t="s">
        <v>179</v>
      </c>
      <c r="C78" s="10" t="s">
        <v>216</v>
      </c>
      <c r="D78" s="10" t="s">
        <v>216</v>
      </c>
      <c r="E78" s="10" t="s">
        <v>216</v>
      </c>
      <c r="F78" s="10" t="s">
        <v>196</v>
      </c>
      <c r="G78" s="10" t="s">
        <v>205</v>
      </c>
      <c r="H78" s="10" t="s">
        <v>216</v>
      </c>
      <c r="I78" s="10"/>
      <c r="J78" s="10"/>
      <c r="K78" s="11" t="s">
        <v>371</v>
      </c>
      <c r="L78" s="10" t="str">
        <f t="shared" si="1"/>
        <v>A-02-02-02-006-009-02--</v>
      </c>
      <c r="M78" s="12"/>
      <c r="N78" s="13"/>
      <c r="O78" s="14" t="s">
        <v>372</v>
      </c>
      <c r="P78" s="15">
        <v>0</v>
      </c>
      <c r="Q78" s="13"/>
      <c r="R78" s="16" t="s">
        <v>373</v>
      </c>
      <c r="S78" s="16"/>
    </row>
    <row r="79" spans="2:19" ht="29.25" customHeight="1" x14ac:dyDescent="0.25">
      <c r="B79" s="10" t="s">
        <v>179</v>
      </c>
      <c r="C79" s="10" t="s">
        <v>216</v>
      </c>
      <c r="D79" s="10" t="s">
        <v>216</v>
      </c>
      <c r="E79" s="10" t="s">
        <v>216</v>
      </c>
      <c r="F79" s="10" t="s">
        <v>199</v>
      </c>
      <c r="G79" s="10" t="s">
        <v>181</v>
      </c>
      <c r="H79" s="10" t="s">
        <v>236</v>
      </c>
      <c r="I79" s="10" t="s">
        <v>294</v>
      </c>
      <c r="J79" s="10"/>
      <c r="K79" s="11" t="s">
        <v>374</v>
      </c>
      <c r="L79" s="10" t="str">
        <f t="shared" si="1"/>
        <v>A-02-02-02-007-001-03-1-</v>
      </c>
      <c r="M79" s="12"/>
      <c r="N79" s="13"/>
      <c r="O79" s="14" t="s">
        <v>375</v>
      </c>
      <c r="P79" s="15">
        <v>0</v>
      </c>
      <c r="Q79" s="13"/>
      <c r="R79" s="16" t="s">
        <v>376</v>
      </c>
      <c r="S79" s="16"/>
    </row>
    <row r="80" spans="2:19" ht="29.25" customHeight="1" x14ac:dyDescent="0.25">
      <c r="B80" s="10" t="s">
        <v>179</v>
      </c>
      <c r="C80" s="10" t="s">
        <v>216</v>
      </c>
      <c r="D80" s="10" t="s">
        <v>216</v>
      </c>
      <c r="E80" s="10" t="s">
        <v>216</v>
      </c>
      <c r="F80" s="10" t="s">
        <v>199</v>
      </c>
      <c r="G80" s="10" t="s">
        <v>181</v>
      </c>
      <c r="H80" s="10" t="s">
        <v>236</v>
      </c>
      <c r="I80" s="10" t="s">
        <v>298</v>
      </c>
      <c r="J80" s="10"/>
      <c r="K80" s="11" t="s">
        <v>377</v>
      </c>
      <c r="L80" s="10" t="str">
        <f t="shared" si="1"/>
        <v>A-02-02-02-007-001-03-3-</v>
      </c>
      <c r="M80" s="12"/>
      <c r="N80" s="13"/>
      <c r="O80" s="14" t="s">
        <v>378</v>
      </c>
      <c r="P80" s="15">
        <v>0</v>
      </c>
      <c r="Q80" s="13"/>
      <c r="R80" s="16" t="s">
        <v>261</v>
      </c>
      <c r="S80" s="16"/>
    </row>
    <row r="81" spans="2:19" ht="29.25" customHeight="1" x14ac:dyDescent="0.25">
      <c r="B81" s="10" t="s">
        <v>179</v>
      </c>
      <c r="C81" s="10" t="s">
        <v>216</v>
      </c>
      <c r="D81" s="10" t="s">
        <v>216</v>
      </c>
      <c r="E81" s="10" t="s">
        <v>216</v>
      </c>
      <c r="F81" s="10" t="s">
        <v>199</v>
      </c>
      <c r="G81" s="10" t="s">
        <v>181</v>
      </c>
      <c r="H81" s="10" t="s">
        <v>236</v>
      </c>
      <c r="I81" s="10" t="s">
        <v>266</v>
      </c>
      <c r="J81" s="10"/>
      <c r="K81" s="11" t="s">
        <v>379</v>
      </c>
      <c r="L81" s="10" t="str">
        <f t="shared" si="1"/>
        <v>A-02-02-02-007-001-03-4-</v>
      </c>
      <c r="M81" s="12"/>
      <c r="N81" s="13"/>
      <c r="O81" s="14" t="s">
        <v>375</v>
      </c>
      <c r="P81" s="15">
        <v>0</v>
      </c>
      <c r="Q81" s="13"/>
      <c r="R81" s="16" t="s">
        <v>380</v>
      </c>
      <c r="S81" s="16"/>
    </row>
    <row r="82" spans="2:19" ht="29.25" customHeight="1" x14ac:dyDescent="0.25">
      <c r="B82" s="10" t="s">
        <v>179</v>
      </c>
      <c r="C82" s="10" t="s">
        <v>216</v>
      </c>
      <c r="D82" s="10" t="s">
        <v>216</v>
      </c>
      <c r="E82" s="10" t="s">
        <v>216</v>
      </c>
      <c r="F82" s="10" t="s">
        <v>199</v>
      </c>
      <c r="G82" s="10" t="s">
        <v>181</v>
      </c>
      <c r="H82" s="10" t="s">
        <v>236</v>
      </c>
      <c r="I82" s="10" t="s">
        <v>345</v>
      </c>
      <c r="J82" s="10" t="s">
        <v>180</v>
      </c>
      <c r="K82" s="11" t="s">
        <v>381</v>
      </c>
      <c r="L82" s="10" t="str">
        <f t="shared" si="1"/>
        <v>A-02-02-02-007-001-03-5-01</v>
      </c>
      <c r="M82" s="12"/>
      <c r="N82" s="13"/>
      <c r="O82" s="14" t="s">
        <v>375</v>
      </c>
      <c r="P82" s="15">
        <v>0</v>
      </c>
      <c r="Q82" s="13"/>
      <c r="R82" s="16" t="s">
        <v>382</v>
      </c>
      <c r="S82" s="16"/>
    </row>
    <row r="83" spans="2:19" ht="29.25" customHeight="1" x14ac:dyDescent="0.25">
      <c r="B83" s="10" t="s">
        <v>179</v>
      </c>
      <c r="C83" s="10" t="s">
        <v>216</v>
      </c>
      <c r="D83" s="10" t="s">
        <v>216</v>
      </c>
      <c r="E83" s="10" t="s">
        <v>216</v>
      </c>
      <c r="F83" s="10" t="s">
        <v>199</v>
      </c>
      <c r="G83" s="10" t="s">
        <v>181</v>
      </c>
      <c r="H83" s="10" t="s">
        <v>236</v>
      </c>
      <c r="I83" s="10" t="s">
        <v>345</v>
      </c>
      <c r="J83" s="10" t="s">
        <v>259</v>
      </c>
      <c r="K83" s="11" t="s">
        <v>383</v>
      </c>
      <c r="L83" s="10" t="str">
        <f t="shared" si="1"/>
        <v>A-02-02-02-007-001-03-5-04</v>
      </c>
      <c r="M83" s="12"/>
      <c r="N83" s="13"/>
      <c r="O83" s="14" t="s">
        <v>375</v>
      </c>
      <c r="P83" s="15">
        <v>0</v>
      </c>
      <c r="Q83" s="13"/>
      <c r="R83" s="16" t="s">
        <v>384</v>
      </c>
      <c r="S83" s="16" t="s">
        <v>382</v>
      </c>
    </row>
    <row r="84" spans="2:19" ht="29.25" customHeight="1" x14ac:dyDescent="0.25">
      <c r="B84" s="10" t="s">
        <v>179</v>
      </c>
      <c r="C84" s="10" t="s">
        <v>216</v>
      </c>
      <c r="D84" s="10" t="s">
        <v>216</v>
      </c>
      <c r="E84" s="10" t="s">
        <v>216</v>
      </c>
      <c r="F84" s="10" t="s">
        <v>199</v>
      </c>
      <c r="G84" s="10" t="s">
        <v>181</v>
      </c>
      <c r="H84" s="10" t="s">
        <v>236</v>
      </c>
      <c r="I84" s="10" t="s">
        <v>345</v>
      </c>
      <c r="J84" s="10" t="s">
        <v>272</v>
      </c>
      <c r="K84" s="11" t="s">
        <v>385</v>
      </c>
      <c r="L84" s="10" t="str">
        <f t="shared" si="1"/>
        <v>A-02-02-02-007-001-03-5-05</v>
      </c>
      <c r="M84" s="12"/>
      <c r="N84" s="13"/>
      <c r="O84" s="14" t="s">
        <v>375</v>
      </c>
      <c r="P84" s="15">
        <v>0</v>
      </c>
      <c r="Q84" s="13"/>
      <c r="R84" s="16" t="s">
        <v>386</v>
      </c>
      <c r="S84" s="16"/>
    </row>
    <row r="85" spans="2:19" ht="29.25" customHeight="1" x14ac:dyDescent="0.25">
      <c r="B85" s="10" t="s">
        <v>179</v>
      </c>
      <c r="C85" s="10" t="s">
        <v>216</v>
      </c>
      <c r="D85" s="10" t="s">
        <v>216</v>
      </c>
      <c r="E85" s="10" t="s">
        <v>216</v>
      </c>
      <c r="F85" s="10" t="s">
        <v>199</v>
      </c>
      <c r="G85" s="10" t="s">
        <v>181</v>
      </c>
      <c r="H85" s="10" t="s">
        <v>236</v>
      </c>
      <c r="I85" s="10" t="s">
        <v>345</v>
      </c>
      <c r="J85" s="10" t="s">
        <v>349</v>
      </c>
      <c r="K85" s="11" t="s">
        <v>387</v>
      </c>
      <c r="L85" s="10" t="str">
        <f t="shared" si="1"/>
        <v>A-02-02-02-007-001-03-5-06</v>
      </c>
      <c r="M85" s="12"/>
      <c r="N85" s="13"/>
      <c r="O85" s="14" t="s">
        <v>375</v>
      </c>
      <c r="P85" s="15">
        <v>0</v>
      </c>
      <c r="Q85" s="13"/>
      <c r="R85" s="16" t="s">
        <v>388</v>
      </c>
      <c r="S85" s="16"/>
    </row>
    <row r="86" spans="2:19" ht="29.25" customHeight="1" x14ac:dyDescent="0.25">
      <c r="B86" s="10" t="s">
        <v>179</v>
      </c>
      <c r="C86" s="10" t="s">
        <v>216</v>
      </c>
      <c r="D86" s="10" t="s">
        <v>216</v>
      </c>
      <c r="E86" s="10" t="s">
        <v>216</v>
      </c>
      <c r="F86" s="10" t="s">
        <v>199</v>
      </c>
      <c r="G86" s="10" t="s">
        <v>181</v>
      </c>
      <c r="H86" s="10" t="s">
        <v>236</v>
      </c>
      <c r="I86" s="10" t="s">
        <v>345</v>
      </c>
      <c r="J86" s="10" t="s">
        <v>352</v>
      </c>
      <c r="K86" s="11" t="s">
        <v>389</v>
      </c>
      <c r="L86" s="10" t="str">
        <f t="shared" si="1"/>
        <v>A-02-02-02-007-001-03-5-07</v>
      </c>
      <c r="M86" s="12"/>
      <c r="N86" s="13"/>
      <c r="O86" s="14" t="s">
        <v>375</v>
      </c>
      <c r="P86" s="15">
        <v>0</v>
      </c>
      <c r="Q86" s="13"/>
      <c r="R86" s="16" t="s">
        <v>382</v>
      </c>
      <c r="S86" s="16"/>
    </row>
    <row r="87" spans="2:19" ht="29.25" customHeight="1" x14ac:dyDescent="0.25">
      <c r="B87" s="10" t="s">
        <v>179</v>
      </c>
      <c r="C87" s="10" t="s">
        <v>216</v>
      </c>
      <c r="D87" s="10" t="s">
        <v>216</v>
      </c>
      <c r="E87" s="10" t="s">
        <v>216</v>
      </c>
      <c r="F87" s="10" t="s">
        <v>199</v>
      </c>
      <c r="G87" s="10" t="s">
        <v>181</v>
      </c>
      <c r="H87" s="10" t="s">
        <v>236</v>
      </c>
      <c r="I87" s="10" t="s">
        <v>345</v>
      </c>
      <c r="J87" s="10" t="s">
        <v>390</v>
      </c>
      <c r="K87" s="11" t="s">
        <v>391</v>
      </c>
      <c r="L87" s="10" t="str">
        <f t="shared" si="1"/>
        <v>A-02-02-02-007-001-03-5-10</v>
      </c>
      <c r="M87" s="12"/>
      <c r="N87" s="13"/>
      <c r="O87" s="14" t="s">
        <v>375</v>
      </c>
      <c r="P87" s="15">
        <v>0</v>
      </c>
      <c r="Q87" s="13"/>
      <c r="R87" s="16" t="s">
        <v>392</v>
      </c>
      <c r="S87" s="16"/>
    </row>
    <row r="88" spans="2:19" ht="29.25" customHeight="1" x14ac:dyDescent="0.25">
      <c r="B88" s="10" t="s">
        <v>179</v>
      </c>
      <c r="C88" s="10" t="s">
        <v>216</v>
      </c>
      <c r="D88" s="10" t="s">
        <v>216</v>
      </c>
      <c r="E88" s="10" t="s">
        <v>216</v>
      </c>
      <c r="F88" s="10" t="s">
        <v>199</v>
      </c>
      <c r="G88" s="10" t="s">
        <v>181</v>
      </c>
      <c r="H88" s="10" t="s">
        <v>236</v>
      </c>
      <c r="I88" s="10" t="s">
        <v>345</v>
      </c>
      <c r="J88" s="10" t="s">
        <v>393</v>
      </c>
      <c r="K88" s="11" t="s">
        <v>394</v>
      </c>
      <c r="L88" s="10" t="str">
        <f t="shared" si="1"/>
        <v>A-02-02-02-007-001-03-5-11</v>
      </c>
      <c r="M88" s="12"/>
      <c r="N88" s="13"/>
      <c r="O88" s="14" t="s">
        <v>375</v>
      </c>
      <c r="P88" s="15">
        <v>0</v>
      </c>
      <c r="Q88" s="13"/>
      <c r="R88" s="16" t="s">
        <v>395</v>
      </c>
      <c r="S88" s="16"/>
    </row>
    <row r="89" spans="2:19" ht="29.25" customHeight="1" x14ac:dyDescent="0.25">
      <c r="B89" s="10" t="s">
        <v>179</v>
      </c>
      <c r="C89" s="10" t="s">
        <v>216</v>
      </c>
      <c r="D89" s="10" t="s">
        <v>216</v>
      </c>
      <c r="E89" s="10" t="s">
        <v>216</v>
      </c>
      <c r="F89" s="10" t="s">
        <v>199</v>
      </c>
      <c r="G89" s="10" t="s">
        <v>181</v>
      </c>
      <c r="H89" s="10" t="s">
        <v>272</v>
      </c>
      <c r="I89" s="10" t="s">
        <v>347</v>
      </c>
      <c r="J89" s="10"/>
      <c r="K89" s="11" t="s">
        <v>396</v>
      </c>
      <c r="L89" s="10" t="str">
        <f t="shared" si="1"/>
        <v>A-02-02-02-007-001-05-9-</v>
      </c>
      <c r="M89" s="12"/>
      <c r="N89" s="13"/>
      <c r="O89" s="14" t="s">
        <v>397</v>
      </c>
      <c r="P89" s="15">
        <v>0</v>
      </c>
      <c r="Q89" s="13"/>
      <c r="R89" s="16" t="s">
        <v>398</v>
      </c>
      <c r="S89" s="16" t="s">
        <v>399</v>
      </c>
    </row>
    <row r="90" spans="2:19" ht="29.25" customHeight="1" x14ac:dyDescent="0.25">
      <c r="B90" s="10" t="s">
        <v>179</v>
      </c>
      <c r="C90" s="10" t="s">
        <v>216</v>
      </c>
      <c r="D90" s="10" t="s">
        <v>216</v>
      </c>
      <c r="E90" s="10" t="s">
        <v>216</v>
      </c>
      <c r="F90" s="10" t="s">
        <v>199</v>
      </c>
      <c r="G90" s="10" t="s">
        <v>181</v>
      </c>
      <c r="H90" s="10" t="s">
        <v>349</v>
      </c>
      <c r="I90" s="10" t="s">
        <v>298</v>
      </c>
      <c r="J90" s="10"/>
      <c r="K90" s="11" t="s">
        <v>400</v>
      </c>
      <c r="L90" s="10" t="str">
        <f t="shared" si="1"/>
        <v>A-02-02-02-007-001-06-3-</v>
      </c>
      <c r="M90" s="12"/>
      <c r="N90" s="13"/>
      <c r="O90" s="14" t="s">
        <v>397</v>
      </c>
      <c r="P90" s="15">
        <v>0</v>
      </c>
      <c r="Q90" s="13"/>
      <c r="R90" s="16" t="s">
        <v>300</v>
      </c>
      <c r="S90" s="16"/>
    </row>
    <row r="91" spans="2:19" ht="29.25" customHeight="1" x14ac:dyDescent="0.25">
      <c r="B91" s="10" t="s">
        <v>179</v>
      </c>
      <c r="C91" s="10" t="s">
        <v>216</v>
      </c>
      <c r="D91" s="10" t="s">
        <v>216</v>
      </c>
      <c r="E91" s="10" t="s">
        <v>216</v>
      </c>
      <c r="F91" s="10" t="s">
        <v>199</v>
      </c>
      <c r="G91" s="10" t="s">
        <v>185</v>
      </c>
      <c r="H91" s="10" t="s">
        <v>216</v>
      </c>
      <c r="I91" s="10" t="s">
        <v>294</v>
      </c>
      <c r="J91" s="10"/>
      <c r="K91" s="11" t="s">
        <v>401</v>
      </c>
      <c r="L91" s="10" t="str">
        <f t="shared" si="1"/>
        <v>A-02-02-02-007-002-02-1-</v>
      </c>
      <c r="M91" s="12"/>
      <c r="N91" s="13"/>
      <c r="O91" s="14" t="s">
        <v>402</v>
      </c>
      <c r="P91" s="15">
        <v>0</v>
      </c>
      <c r="Q91" s="13"/>
      <c r="R91" s="16" t="s">
        <v>403</v>
      </c>
      <c r="S91" s="16"/>
    </row>
    <row r="92" spans="2:19" ht="29.25" customHeight="1" x14ac:dyDescent="0.25">
      <c r="B92" s="10" t="s">
        <v>179</v>
      </c>
      <c r="C92" s="10" t="s">
        <v>216</v>
      </c>
      <c r="D92" s="10" t="s">
        <v>216</v>
      </c>
      <c r="E92" s="10" t="s">
        <v>216</v>
      </c>
      <c r="F92" s="10" t="s">
        <v>199</v>
      </c>
      <c r="G92" s="10" t="s">
        <v>185</v>
      </c>
      <c r="H92" s="10" t="s">
        <v>216</v>
      </c>
      <c r="I92" s="10" t="s">
        <v>262</v>
      </c>
      <c r="J92" s="10"/>
      <c r="K92" s="11" t="s">
        <v>404</v>
      </c>
      <c r="L92" s="10" t="str">
        <f t="shared" si="1"/>
        <v>A-02-02-02-007-002-02-2-</v>
      </c>
      <c r="M92" s="12"/>
      <c r="N92" s="13"/>
      <c r="O92" s="14" t="s">
        <v>405</v>
      </c>
      <c r="P92" s="15">
        <v>0</v>
      </c>
      <c r="Q92" s="13"/>
      <c r="R92" s="16" t="s">
        <v>403</v>
      </c>
      <c r="S92" s="16"/>
    </row>
    <row r="93" spans="2:19" ht="29.25" customHeight="1" x14ac:dyDescent="0.25">
      <c r="B93" s="10" t="s">
        <v>179</v>
      </c>
      <c r="C93" s="10" t="s">
        <v>216</v>
      </c>
      <c r="D93" s="10" t="s">
        <v>216</v>
      </c>
      <c r="E93" s="10" t="s">
        <v>216</v>
      </c>
      <c r="F93" s="10" t="s">
        <v>199</v>
      </c>
      <c r="G93" s="10" t="s">
        <v>187</v>
      </c>
      <c r="H93" s="10" t="s">
        <v>180</v>
      </c>
      <c r="I93" s="10"/>
      <c r="J93" s="10"/>
      <c r="K93" s="11" t="s">
        <v>406</v>
      </c>
      <c r="L93" s="10" t="str">
        <f t="shared" si="1"/>
        <v>A-02-02-02-007-003-01--</v>
      </c>
      <c r="M93" s="12"/>
      <c r="N93" s="13"/>
      <c r="O93" s="14" t="s">
        <v>407</v>
      </c>
      <c r="P93" s="15">
        <v>0</v>
      </c>
      <c r="Q93" s="13"/>
      <c r="R93" s="16" t="s">
        <v>408</v>
      </c>
      <c r="S93" s="16"/>
    </row>
    <row r="94" spans="2:19" ht="29.25" customHeight="1" x14ac:dyDescent="0.25">
      <c r="B94" s="10" t="s">
        <v>179</v>
      </c>
      <c r="C94" s="10" t="s">
        <v>216</v>
      </c>
      <c r="D94" s="10" t="s">
        <v>216</v>
      </c>
      <c r="E94" s="10" t="s">
        <v>216</v>
      </c>
      <c r="F94" s="10" t="s">
        <v>199</v>
      </c>
      <c r="G94" s="10" t="s">
        <v>187</v>
      </c>
      <c r="H94" s="10" t="s">
        <v>216</v>
      </c>
      <c r="I94" s="10"/>
      <c r="J94" s="10"/>
      <c r="K94" s="11" t="s">
        <v>409</v>
      </c>
      <c r="L94" s="10" t="str">
        <f t="shared" si="1"/>
        <v>A-02-02-02-007-003-02--</v>
      </c>
      <c r="M94" s="12"/>
      <c r="N94" s="13"/>
      <c r="O94" s="14" t="s">
        <v>410</v>
      </c>
      <c r="P94" s="15">
        <v>0</v>
      </c>
      <c r="Q94" s="13"/>
      <c r="R94" s="16" t="s">
        <v>408</v>
      </c>
      <c r="S94" s="16"/>
    </row>
    <row r="95" spans="2:19" ht="29.25" customHeight="1" x14ac:dyDescent="0.25">
      <c r="B95" s="10" t="s">
        <v>179</v>
      </c>
      <c r="C95" s="10" t="s">
        <v>216</v>
      </c>
      <c r="D95" s="10" t="s">
        <v>216</v>
      </c>
      <c r="E95" s="10" t="s">
        <v>216</v>
      </c>
      <c r="F95" s="10" t="s">
        <v>202</v>
      </c>
      <c r="G95" s="10" t="s">
        <v>181</v>
      </c>
      <c r="H95" s="10" t="s">
        <v>180</v>
      </c>
      <c r="I95" s="10"/>
      <c r="J95" s="10"/>
      <c r="K95" s="11" t="s">
        <v>411</v>
      </c>
      <c r="L95" s="10" t="str">
        <f t="shared" si="1"/>
        <v>A-02-02-02-008-001-01--</v>
      </c>
      <c r="M95" s="12"/>
      <c r="N95" s="13"/>
      <c r="O95" s="14" t="s">
        <v>412</v>
      </c>
      <c r="P95" s="15">
        <v>0</v>
      </c>
      <c r="Q95" s="13"/>
      <c r="R95" s="16" t="s">
        <v>261</v>
      </c>
      <c r="S95" s="16"/>
    </row>
    <row r="96" spans="2:19" ht="29.25" customHeight="1" x14ac:dyDescent="0.25">
      <c r="B96" s="10" t="s">
        <v>179</v>
      </c>
      <c r="C96" s="10" t="s">
        <v>216</v>
      </c>
      <c r="D96" s="10" t="s">
        <v>216</v>
      </c>
      <c r="E96" s="10" t="s">
        <v>216</v>
      </c>
      <c r="F96" s="10" t="s">
        <v>202</v>
      </c>
      <c r="G96" s="10" t="s">
        <v>185</v>
      </c>
      <c r="H96" s="10" t="s">
        <v>180</v>
      </c>
      <c r="I96" s="10"/>
      <c r="J96" s="10"/>
      <c r="K96" s="11" t="s">
        <v>413</v>
      </c>
      <c r="L96" s="10" t="str">
        <f t="shared" si="1"/>
        <v>A-02-02-02-008-002-01--</v>
      </c>
      <c r="M96" s="12"/>
      <c r="N96" s="13"/>
      <c r="O96" s="14" t="s">
        <v>414</v>
      </c>
      <c r="P96" s="15">
        <v>0</v>
      </c>
      <c r="Q96" s="13"/>
      <c r="R96" s="16" t="s">
        <v>261</v>
      </c>
      <c r="S96" s="16"/>
    </row>
    <row r="97" spans="2:19" ht="29.25" customHeight="1" x14ac:dyDescent="0.25">
      <c r="B97" s="10" t="s">
        <v>179</v>
      </c>
      <c r="C97" s="10" t="s">
        <v>216</v>
      </c>
      <c r="D97" s="10" t="s">
        <v>216</v>
      </c>
      <c r="E97" s="10" t="s">
        <v>216</v>
      </c>
      <c r="F97" s="10" t="s">
        <v>202</v>
      </c>
      <c r="G97" s="10" t="s">
        <v>187</v>
      </c>
      <c r="H97" s="10" t="s">
        <v>180</v>
      </c>
      <c r="I97" s="10" t="s">
        <v>294</v>
      </c>
      <c r="J97" s="10"/>
      <c r="K97" s="11" t="s">
        <v>415</v>
      </c>
      <c r="L97" s="10" t="str">
        <f t="shared" si="1"/>
        <v>A-02-02-02-008-003-01-1-</v>
      </c>
      <c r="M97" s="12"/>
      <c r="N97" s="13"/>
      <c r="O97" s="14" t="s">
        <v>416</v>
      </c>
      <c r="P97" s="15">
        <v>0</v>
      </c>
      <c r="Q97" s="13"/>
      <c r="R97" s="16" t="s">
        <v>261</v>
      </c>
      <c r="S97" s="16"/>
    </row>
    <row r="98" spans="2:19" ht="29.25" customHeight="1" x14ac:dyDescent="0.25">
      <c r="B98" s="10" t="s">
        <v>179</v>
      </c>
      <c r="C98" s="10" t="s">
        <v>216</v>
      </c>
      <c r="D98" s="10" t="s">
        <v>216</v>
      </c>
      <c r="E98" s="10" t="s">
        <v>216</v>
      </c>
      <c r="F98" s="10" t="s">
        <v>202</v>
      </c>
      <c r="G98" s="10" t="s">
        <v>187</v>
      </c>
      <c r="H98" s="10" t="s">
        <v>180</v>
      </c>
      <c r="I98" s="10" t="s">
        <v>298</v>
      </c>
      <c r="J98" s="10"/>
      <c r="K98" s="11" t="s">
        <v>417</v>
      </c>
      <c r="L98" s="10" t="str">
        <f t="shared" si="1"/>
        <v>A-02-02-02-008-003-01-3-</v>
      </c>
      <c r="M98" s="12"/>
      <c r="N98" s="13"/>
      <c r="O98" s="14" t="s">
        <v>418</v>
      </c>
      <c r="P98" s="15">
        <v>0</v>
      </c>
      <c r="Q98" s="13"/>
      <c r="R98" s="16" t="s">
        <v>261</v>
      </c>
      <c r="S98" s="16"/>
    </row>
    <row r="99" spans="2:19" ht="29.25" customHeight="1" x14ac:dyDescent="0.25">
      <c r="B99" s="10" t="s">
        <v>179</v>
      </c>
      <c r="C99" s="10" t="s">
        <v>216</v>
      </c>
      <c r="D99" s="10" t="s">
        <v>216</v>
      </c>
      <c r="E99" s="10" t="s">
        <v>216</v>
      </c>
      <c r="F99" s="10" t="s">
        <v>202</v>
      </c>
      <c r="G99" s="10" t="s">
        <v>187</v>
      </c>
      <c r="H99" s="10" t="s">
        <v>180</v>
      </c>
      <c r="I99" s="10" t="s">
        <v>266</v>
      </c>
      <c r="J99" s="10"/>
      <c r="K99" s="11" t="s">
        <v>419</v>
      </c>
      <c r="L99" s="10" t="str">
        <f t="shared" si="1"/>
        <v>A-02-02-02-008-003-01-4-</v>
      </c>
      <c r="M99" s="12"/>
      <c r="N99" s="13"/>
      <c r="O99" s="14" t="s">
        <v>418</v>
      </c>
      <c r="P99" s="15">
        <v>0</v>
      </c>
      <c r="Q99" s="13"/>
      <c r="R99" s="16" t="s">
        <v>261</v>
      </c>
      <c r="S99" s="16"/>
    </row>
    <row r="100" spans="2:19" ht="29.25" customHeight="1" x14ac:dyDescent="0.25">
      <c r="B100" s="10" t="s">
        <v>179</v>
      </c>
      <c r="C100" s="10" t="s">
        <v>216</v>
      </c>
      <c r="D100" s="10" t="s">
        <v>216</v>
      </c>
      <c r="E100" s="10" t="s">
        <v>216</v>
      </c>
      <c r="F100" s="10" t="s">
        <v>202</v>
      </c>
      <c r="G100" s="10" t="s">
        <v>187</v>
      </c>
      <c r="H100" s="10" t="s">
        <v>180</v>
      </c>
      <c r="I100" s="10" t="s">
        <v>420</v>
      </c>
      <c r="J100" s="10"/>
      <c r="K100" s="11" t="s">
        <v>421</v>
      </c>
      <c r="L100" s="10" t="str">
        <f t="shared" si="1"/>
        <v>A-02-02-02-008-003-01-6-</v>
      </c>
      <c r="M100" s="12"/>
      <c r="N100" s="13"/>
      <c r="O100" s="14" t="s">
        <v>418</v>
      </c>
      <c r="P100" s="15">
        <v>0</v>
      </c>
      <c r="Q100" s="13"/>
      <c r="R100" s="16" t="s">
        <v>261</v>
      </c>
      <c r="S100" s="16"/>
    </row>
    <row r="101" spans="2:19" ht="29.25" customHeight="1" x14ac:dyDescent="0.25">
      <c r="B101" s="10" t="s">
        <v>179</v>
      </c>
      <c r="C101" s="10" t="s">
        <v>216</v>
      </c>
      <c r="D101" s="10" t="s">
        <v>216</v>
      </c>
      <c r="E101" s="10" t="s">
        <v>216</v>
      </c>
      <c r="F101" s="10" t="s">
        <v>202</v>
      </c>
      <c r="G101" s="10" t="s">
        <v>187</v>
      </c>
      <c r="H101" s="10" t="s">
        <v>180</v>
      </c>
      <c r="I101" s="10" t="s">
        <v>347</v>
      </c>
      <c r="J101" s="10"/>
      <c r="K101" s="11" t="s">
        <v>422</v>
      </c>
      <c r="L101" s="10" t="str">
        <f t="shared" si="1"/>
        <v>A-02-02-02-008-003-01-9-</v>
      </c>
      <c r="M101" s="12"/>
      <c r="N101" s="13"/>
      <c r="O101" s="14" t="s">
        <v>423</v>
      </c>
      <c r="P101" s="15">
        <v>0</v>
      </c>
      <c r="Q101" s="13"/>
      <c r="R101" s="16" t="s">
        <v>261</v>
      </c>
      <c r="S101" s="16"/>
    </row>
    <row r="102" spans="2:19" ht="29.25" customHeight="1" x14ac:dyDescent="0.25">
      <c r="B102" s="10" t="s">
        <v>179</v>
      </c>
      <c r="C102" s="10" t="s">
        <v>216</v>
      </c>
      <c r="D102" s="10" t="s">
        <v>216</v>
      </c>
      <c r="E102" s="10" t="s">
        <v>216</v>
      </c>
      <c r="F102" s="10" t="s">
        <v>202</v>
      </c>
      <c r="G102" s="10" t="s">
        <v>187</v>
      </c>
      <c r="H102" s="10" t="s">
        <v>236</v>
      </c>
      <c r="I102" s="10"/>
      <c r="J102" s="10"/>
      <c r="K102" s="11" t="s">
        <v>424</v>
      </c>
      <c r="L102" s="10" t="str">
        <f t="shared" si="1"/>
        <v>A-02-02-02-008-003-03--</v>
      </c>
      <c r="M102" s="12"/>
      <c r="N102" s="13"/>
      <c r="O102" s="14" t="s">
        <v>425</v>
      </c>
      <c r="P102" s="15">
        <v>0</v>
      </c>
      <c r="Q102" s="13"/>
      <c r="R102" s="16" t="s">
        <v>261</v>
      </c>
      <c r="S102" s="16"/>
    </row>
    <row r="103" spans="2:19" ht="29.25" customHeight="1" x14ac:dyDescent="0.25">
      <c r="B103" s="10" t="s">
        <v>179</v>
      </c>
      <c r="C103" s="10" t="s">
        <v>216</v>
      </c>
      <c r="D103" s="10" t="s">
        <v>216</v>
      </c>
      <c r="E103" s="10" t="s">
        <v>216</v>
      </c>
      <c r="F103" s="10" t="s">
        <v>202</v>
      </c>
      <c r="G103" s="10" t="s">
        <v>187</v>
      </c>
      <c r="H103" s="10" t="s">
        <v>259</v>
      </c>
      <c r="I103" s="10" t="s">
        <v>294</v>
      </c>
      <c r="J103" s="10"/>
      <c r="K103" s="11" t="s">
        <v>426</v>
      </c>
      <c r="L103" s="10" t="str">
        <f t="shared" si="1"/>
        <v>A-02-02-02-008-003-04-1-</v>
      </c>
      <c r="M103" s="12"/>
      <c r="N103" s="13"/>
      <c r="O103" s="14" t="s">
        <v>427</v>
      </c>
      <c r="P103" s="15">
        <v>0</v>
      </c>
      <c r="Q103" s="13"/>
      <c r="R103" s="16" t="s">
        <v>261</v>
      </c>
      <c r="S103" s="16"/>
    </row>
    <row r="104" spans="2:19" ht="29.25" customHeight="1" x14ac:dyDescent="0.25">
      <c r="B104" s="10" t="s">
        <v>179</v>
      </c>
      <c r="C104" s="10" t="s">
        <v>216</v>
      </c>
      <c r="D104" s="10" t="s">
        <v>216</v>
      </c>
      <c r="E104" s="10" t="s">
        <v>216</v>
      </c>
      <c r="F104" s="10" t="s">
        <v>202</v>
      </c>
      <c r="G104" s="10" t="s">
        <v>187</v>
      </c>
      <c r="H104" s="10" t="s">
        <v>259</v>
      </c>
      <c r="I104" s="10" t="s">
        <v>262</v>
      </c>
      <c r="J104" s="10"/>
      <c r="K104" s="11" t="s">
        <v>428</v>
      </c>
      <c r="L104" s="10" t="str">
        <f t="shared" si="1"/>
        <v>A-02-02-02-008-003-04-2-</v>
      </c>
      <c r="M104" s="12"/>
      <c r="N104" s="13"/>
      <c r="O104" s="14" t="s">
        <v>429</v>
      </c>
      <c r="P104" s="15">
        <v>0</v>
      </c>
      <c r="Q104" s="13"/>
      <c r="R104" s="16" t="s">
        <v>261</v>
      </c>
      <c r="S104" s="16"/>
    </row>
    <row r="105" spans="2:19" ht="29.25" customHeight="1" x14ac:dyDescent="0.25">
      <c r="B105" s="10" t="s">
        <v>179</v>
      </c>
      <c r="C105" s="10" t="s">
        <v>216</v>
      </c>
      <c r="D105" s="10" t="s">
        <v>216</v>
      </c>
      <c r="E105" s="10" t="s">
        <v>216</v>
      </c>
      <c r="F105" s="10" t="s">
        <v>202</v>
      </c>
      <c r="G105" s="10" t="s">
        <v>187</v>
      </c>
      <c r="H105" s="10" t="s">
        <v>272</v>
      </c>
      <c r="I105" s="10"/>
      <c r="J105" s="10"/>
      <c r="K105" s="11" t="s">
        <v>430</v>
      </c>
      <c r="L105" s="10" t="str">
        <f t="shared" si="1"/>
        <v>A-02-02-02-008-003-05--</v>
      </c>
      <c r="M105" s="12"/>
      <c r="N105" s="13"/>
      <c r="O105" s="14" t="s">
        <v>431</v>
      </c>
      <c r="P105" s="15">
        <v>0</v>
      </c>
      <c r="Q105" s="13"/>
      <c r="R105" s="16" t="s">
        <v>261</v>
      </c>
      <c r="S105" s="16"/>
    </row>
    <row r="106" spans="2:19" ht="29.25" customHeight="1" x14ac:dyDescent="0.25">
      <c r="B106" s="10" t="s">
        <v>179</v>
      </c>
      <c r="C106" s="10" t="s">
        <v>216</v>
      </c>
      <c r="D106" s="10" t="s">
        <v>216</v>
      </c>
      <c r="E106" s="10" t="s">
        <v>216</v>
      </c>
      <c r="F106" s="10" t="s">
        <v>202</v>
      </c>
      <c r="G106" s="10" t="s">
        <v>187</v>
      </c>
      <c r="H106" s="10" t="s">
        <v>349</v>
      </c>
      <c r="I106" s="10"/>
      <c r="J106" s="10"/>
      <c r="K106" s="11" t="s">
        <v>432</v>
      </c>
      <c r="L106" s="10" t="str">
        <f t="shared" si="1"/>
        <v>A-02-02-02-008-003-06--</v>
      </c>
      <c r="M106" s="12"/>
      <c r="N106" s="13"/>
      <c r="O106" s="14" t="s">
        <v>433</v>
      </c>
      <c r="P106" s="15">
        <v>0</v>
      </c>
      <c r="Q106" s="13"/>
      <c r="R106" s="16" t="s">
        <v>434</v>
      </c>
      <c r="S106" s="16"/>
    </row>
    <row r="107" spans="2:19" ht="29.25" customHeight="1" x14ac:dyDescent="0.25">
      <c r="B107" s="10" t="s">
        <v>179</v>
      </c>
      <c r="C107" s="10" t="s">
        <v>216</v>
      </c>
      <c r="D107" s="10" t="s">
        <v>216</v>
      </c>
      <c r="E107" s="10" t="s">
        <v>216</v>
      </c>
      <c r="F107" s="10" t="s">
        <v>202</v>
      </c>
      <c r="G107" s="10" t="s">
        <v>187</v>
      </c>
      <c r="H107" s="10" t="s">
        <v>276</v>
      </c>
      <c r="I107" s="10"/>
      <c r="J107" s="10"/>
      <c r="K107" s="11" t="s">
        <v>435</v>
      </c>
      <c r="L107" s="10" t="str">
        <f t="shared" si="1"/>
        <v>A-02-02-02-008-003-09--</v>
      </c>
      <c r="M107" s="12"/>
      <c r="N107" s="13"/>
      <c r="O107" s="14" t="s">
        <v>423</v>
      </c>
      <c r="P107" s="15">
        <v>5420000</v>
      </c>
      <c r="Q107" s="13"/>
      <c r="R107" s="16" t="s">
        <v>261</v>
      </c>
      <c r="S107" s="16"/>
    </row>
    <row r="108" spans="2:19" ht="29.25" customHeight="1" x14ac:dyDescent="0.25">
      <c r="B108" s="10" t="s">
        <v>179</v>
      </c>
      <c r="C108" s="10" t="s">
        <v>216</v>
      </c>
      <c r="D108" s="10" t="s">
        <v>216</v>
      </c>
      <c r="E108" s="10" t="s">
        <v>216</v>
      </c>
      <c r="F108" s="10" t="s">
        <v>202</v>
      </c>
      <c r="G108" s="10" t="s">
        <v>190</v>
      </c>
      <c r="H108" s="10" t="s">
        <v>180</v>
      </c>
      <c r="I108" s="10"/>
      <c r="J108" s="10"/>
      <c r="K108" s="11" t="s">
        <v>436</v>
      </c>
      <c r="L108" s="10" t="str">
        <f t="shared" si="1"/>
        <v>A-02-02-02-008-004-01--</v>
      </c>
      <c r="M108" s="12"/>
      <c r="N108" s="13"/>
      <c r="O108" s="14" t="s">
        <v>437</v>
      </c>
      <c r="P108" s="15">
        <v>0</v>
      </c>
      <c r="Q108" s="13"/>
      <c r="R108" s="16" t="s">
        <v>438</v>
      </c>
      <c r="S108" s="16" t="s">
        <v>439</v>
      </c>
    </row>
    <row r="109" spans="2:19" ht="63.75" x14ac:dyDescent="0.25">
      <c r="B109" s="10" t="s">
        <v>179</v>
      </c>
      <c r="C109" s="10" t="s">
        <v>216</v>
      </c>
      <c r="D109" s="10" t="s">
        <v>216</v>
      </c>
      <c r="E109" s="10" t="s">
        <v>216</v>
      </c>
      <c r="F109" s="10" t="s">
        <v>202</v>
      </c>
      <c r="G109" s="10" t="s">
        <v>190</v>
      </c>
      <c r="H109" s="10" t="s">
        <v>216</v>
      </c>
      <c r="I109" s="10"/>
      <c r="J109" s="10"/>
      <c r="K109" s="11" t="s">
        <v>440</v>
      </c>
      <c r="L109" s="10" t="str">
        <f t="shared" si="1"/>
        <v>A-02-02-02-008-004-02--</v>
      </c>
      <c r="M109" s="12"/>
      <c r="N109" s="13"/>
      <c r="O109" s="14" t="s">
        <v>441</v>
      </c>
      <c r="P109" s="15">
        <v>0</v>
      </c>
      <c r="Q109" s="13"/>
      <c r="R109" s="16" t="s">
        <v>442</v>
      </c>
      <c r="S109" s="16"/>
    </row>
    <row r="110" spans="2:19" ht="38.25" x14ac:dyDescent="0.25">
      <c r="B110" s="10" t="s">
        <v>179</v>
      </c>
      <c r="C110" s="10" t="s">
        <v>216</v>
      </c>
      <c r="D110" s="10" t="s">
        <v>216</v>
      </c>
      <c r="E110" s="10" t="s">
        <v>216</v>
      </c>
      <c r="F110" s="10" t="s">
        <v>202</v>
      </c>
      <c r="G110" s="10" t="s">
        <v>190</v>
      </c>
      <c r="H110" s="10" t="s">
        <v>236</v>
      </c>
      <c r="I110" s="10"/>
      <c r="J110" s="10"/>
      <c r="K110" s="11" t="s">
        <v>443</v>
      </c>
      <c r="L110" s="10" t="str">
        <f t="shared" si="1"/>
        <v>A-02-02-02-008-004-03--</v>
      </c>
      <c r="M110" s="12"/>
      <c r="N110" s="13"/>
      <c r="O110" s="14" t="s">
        <v>444</v>
      </c>
      <c r="P110" s="15">
        <v>0</v>
      </c>
      <c r="Q110" s="13"/>
      <c r="R110" s="16" t="s">
        <v>442</v>
      </c>
      <c r="S110" s="16" t="s">
        <v>445</v>
      </c>
    </row>
    <row r="111" spans="2:19" ht="63.75" x14ac:dyDescent="0.25">
      <c r="B111" s="10" t="s">
        <v>179</v>
      </c>
      <c r="C111" s="10" t="s">
        <v>216</v>
      </c>
      <c r="D111" s="10" t="s">
        <v>216</v>
      </c>
      <c r="E111" s="10" t="s">
        <v>216</v>
      </c>
      <c r="F111" s="10" t="s">
        <v>202</v>
      </c>
      <c r="G111" s="10" t="s">
        <v>190</v>
      </c>
      <c r="H111" s="10" t="s">
        <v>349</v>
      </c>
      <c r="I111" s="10"/>
      <c r="J111" s="10"/>
      <c r="K111" s="11" t="s">
        <v>446</v>
      </c>
      <c r="L111" s="10" t="str">
        <f t="shared" si="1"/>
        <v>A-02-02-02-008-004-06--</v>
      </c>
      <c r="M111" s="12"/>
      <c r="N111" s="13"/>
      <c r="O111" s="14" t="s">
        <v>447</v>
      </c>
      <c r="P111" s="15">
        <v>0</v>
      </c>
      <c r="Q111" s="13"/>
      <c r="R111" s="16" t="s">
        <v>442</v>
      </c>
      <c r="S111" s="16"/>
    </row>
    <row r="112" spans="2:19" ht="25.5" x14ac:dyDescent="0.25">
      <c r="B112" s="10" t="s">
        <v>179</v>
      </c>
      <c r="C112" s="10" t="s">
        <v>216</v>
      </c>
      <c r="D112" s="10" t="s">
        <v>216</v>
      </c>
      <c r="E112" s="10" t="s">
        <v>216</v>
      </c>
      <c r="F112" s="10" t="s">
        <v>202</v>
      </c>
      <c r="G112" s="10" t="s">
        <v>193</v>
      </c>
      <c r="H112" s="10" t="s">
        <v>180</v>
      </c>
      <c r="I112" s="10"/>
      <c r="J112" s="10"/>
      <c r="K112" s="11" t="s">
        <v>448</v>
      </c>
      <c r="L112" s="10" t="str">
        <f t="shared" si="1"/>
        <v>A-02-02-02-008-005-01--</v>
      </c>
      <c r="M112" s="12"/>
      <c r="N112" s="13"/>
      <c r="O112" s="14" t="s">
        <v>449</v>
      </c>
      <c r="P112" s="15">
        <v>0</v>
      </c>
      <c r="Q112" s="13"/>
      <c r="R112" s="16" t="s">
        <v>261</v>
      </c>
      <c r="S112" s="16"/>
    </row>
    <row r="113" spans="2:20" ht="38.25" x14ac:dyDescent="0.25">
      <c r="B113" s="10" t="s">
        <v>179</v>
      </c>
      <c r="C113" s="10" t="s">
        <v>216</v>
      </c>
      <c r="D113" s="10" t="s">
        <v>216</v>
      </c>
      <c r="E113" s="10" t="s">
        <v>216</v>
      </c>
      <c r="F113" s="10" t="s">
        <v>202</v>
      </c>
      <c r="G113" s="10" t="s">
        <v>193</v>
      </c>
      <c r="H113" s="10" t="s">
        <v>216</v>
      </c>
      <c r="I113" s="10"/>
      <c r="J113" s="10"/>
      <c r="K113" s="11" t="s">
        <v>450</v>
      </c>
      <c r="L113" s="10" t="str">
        <f t="shared" si="1"/>
        <v>A-02-02-02-008-005-02--</v>
      </c>
      <c r="M113" s="12"/>
      <c r="N113" s="13"/>
      <c r="O113" s="14" t="s">
        <v>451</v>
      </c>
      <c r="P113" s="15">
        <v>0</v>
      </c>
      <c r="Q113" s="13"/>
      <c r="R113" s="16" t="s">
        <v>452</v>
      </c>
      <c r="S113" s="16"/>
    </row>
    <row r="114" spans="2:20" ht="25.5" x14ac:dyDescent="0.25">
      <c r="B114" s="10" t="s">
        <v>179</v>
      </c>
      <c r="C114" s="10" t="s">
        <v>216</v>
      </c>
      <c r="D114" s="10" t="s">
        <v>216</v>
      </c>
      <c r="E114" s="10" t="s">
        <v>216</v>
      </c>
      <c r="F114" s="10" t="s">
        <v>202</v>
      </c>
      <c r="G114" s="10" t="s">
        <v>193</v>
      </c>
      <c r="H114" s="10" t="s">
        <v>236</v>
      </c>
      <c r="I114" s="10"/>
      <c r="J114" s="10"/>
      <c r="K114" s="11" t="s">
        <v>453</v>
      </c>
      <c r="L114" s="10" t="str">
        <f t="shared" si="1"/>
        <v>A-02-02-02-008-005-03--</v>
      </c>
      <c r="M114" s="12"/>
      <c r="N114" s="13"/>
      <c r="O114" s="14" t="s">
        <v>454</v>
      </c>
      <c r="P114" s="15">
        <v>0</v>
      </c>
      <c r="Q114" s="13"/>
      <c r="R114" s="16" t="s">
        <v>455</v>
      </c>
      <c r="S114" s="16"/>
    </row>
    <row r="115" spans="2:20" ht="89.25" x14ac:dyDescent="0.25">
      <c r="B115" s="10" t="s">
        <v>179</v>
      </c>
      <c r="C115" s="10" t="s">
        <v>216</v>
      </c>
      <c r="D115" s="10" t="s">
        <v>216</v>
      </c>
      <c r="E115" s="10" t="s">
        <v>216</v>
      </c>
      <c r="F115" s="10" t="s">
        <v>202</v>
      </c>
      <c r="G115" s="10" t="s">
        <v>193</v>
      </c>
      <c r="H115" s="10" t="s">
        <v>272</v>
      </c>
      <c r="I115" s="10"/>
      <c r="J115" s="10"/>
      <c r="K115" s="11" t="s">
        <v>456</v>
      </c>
      <c r="L115" s="10" t="str">
        <f t="shared" si="1"/>
        <v>A-02-02-02-008-005-05--</v>
      </c>
      <c r="M115" s="12"/>
      <c r="N115" s="13"/>
      <c r="O115" s="14" t="s">
        <v>457</v>
      </c>
      <c r="P115" s="15">
        <v>0</v>
      </c>
      <c r="Q115" s="13"/>
      <c r="R115" s="16" t="s">
        <v>458</v>
      </c>
      <c r="S115" s="16" t="s">
        <v>459</v>
      </c>
    </row>
    <row r="116" spans="2:20" ht="38.25" x14ac:dyDescent="0.25">
      <c r="B116" s="10" t="s">
        <v>179</v>
      </c>
      <c r="C116" s="10" t="s">
        <v>216</v>
      </c>
      <c r="D116" s="10" t="s">
        <v>216</v>
      </c>
      <c r="E116" s="10" t="s">
        <v>216</v>
      </c>
      <c r="F116" s="10" t="s">
        <v>202</v>
      </c>
      <c r="G116" s="10" t="s">
        <v>193</v>
      </c>
      <c r="H116" s="10" t="s">
        <v>276</v>
      </c>
      <c r="I116" s="10" t="s">
        <v>298</v>
      </c>
      <c r="J116" s="10"/>
      <c r="K116" s="11" t="s">
        <v>460</v>
      </c>
      <c r="L116" s="10" t="str">
        <f t="shared" si="1"/>
        <v>A-02-02-02-008-005-09-3-</v>
      </c>
      <c r="M116" s="12"/>
      <c r="N116" s="13"/>
      <c r="O116" s="14" t="s">
        <v>461</v>
      </c>
      <c r="P116" s="15">
        <v>0</v>
      </c>
      <c r="Q116" s="13"/>
      <c r="R116" s="16" t="s">
        <v>261</v>
      </c>
      <c r="S116" s="16"/>
    </row>
    <row r="117" spans="2:20" ht="51" x14ac:dyDescent="0.25">
      <c r="B117" s="10" t="s">
        <v>179</v>
      </c>
      <c r="C117" s="10" t="s">
        <v>216</v>
      </c>
      <c r="D117" s="10" t="s">
        <v>216</v>
      </c>
      <c r="E117" s="10" t="s">
        <v>216</v>
      </c>
      <c r="F117" s="10" t="s">
        <v>202</v>
      </c>
      <c r="G117" s="10" t="s">
        <v>193</v>
      </c>
      <c r="H117" s="10" t="s">
        <v>276</v>
      </c>
      <c r="I117" s="10" t="s">
        <v>266</v>
      </c>
      <c r="J117" s="10"/>
      <c r="K117" s="11" t="s">
        <v>462</v>
      </c>
      <c r="L117" s="10" t="str">
        <f t="shared" si="1"/>
        <v>A-02-02-02-008-005-09-4-</v>
      </c>
      <c r="M117" s="12"/>
      <c r="N117" s="13"/>
      <c r="O117" s="14" t="s">
        <v>423</v>
      </c>
      <c r="P117" s="15">
        <v>0</v>
      </c>
      <c r="Q117" s="13"/>
      <c r="R117" s="16" t="s">
        <v>261</v>
      </c>
      <c r="S117" s="16"/>
    </row>
    <row r="118" spans="2:20" ht="51" x14ac:dyDescent="0.25">
      <c r="B118" s="10" t="s">
        <v>179</v>
      </c>
      <c r="C118" s="10" t="s">
        <v>216</v>
      </c>
      <c r="D118" s="10" t="s">
        <v>216</v>
      </c>
      <c r="E118" s="10" t="s">
        <v>216</v>
      </c>
      <c r="F118" s="10" t="s">
        <v>202</v>
      </c>
      <c r="G118" s="10" t="s">
        <v>193</v>
      </c>
      <c r="H118" s="10" t="s">
        <v>276</v>
      </c>
      <c r="I118" s="10" t="s">
        <v>345</v>
      </c>
      <c r="J118" s="10"/>
      <c r="K118" s="11" t="s">
        <v>463</v>
      </c>
      <c r="L118" s="10" t="str">
        <f t="shared" si="1"/>
        <v>A-02-02-02-008-005-09-5-</v>
      </c>
      <c r="M118" s="12"/>
      <c r="N118" s="13"/>
      <c r="O118" s="14" t="s">
        <v>423</v>
      </c>
      <c r="P118" s="15">
        <v>0</v>
      </c>
      <c r="Q118" s="13"/>
      <c r="R118" s="16" t="s">
        <v>261</v>
      </c>
      <c r="S118" s="16"/>
    </row>
    <row r="119" spans="2:20" ht="76.5" x14ac:dyDescent="0.25">
      <c r="B119" s="10" t="s">
        <v>179</v>
      </c>
      <c r="C119" s="10" t="s">
        <v>216</v>
      </c>
      <c r="D119" s="10" t="s">
        <v>216</v>
      </c>
      <c r="E119" s="10" t="s">
        <v>216</v>
      </c>
      <c r="F119" s="10" t="s">
        <v>202</v>
      </c>
      <c r="G119" s="10" t="s">
        <v>193</v>
      </c>
      <c r="H119" s="10" t="s">
        <v>276</v>
      </c>
      <c r="I119" s="10" t="s">
        <v>420</v>
      </c>
      <c r="J119" s="10"/>
      <c r="K119" s="11" t="s">
        <v>464</v>
      </c>
      <c r="L119" s="10" t="str">
        <f t="shared" si="1"/>
        <v>A-02-02-02-008-005-09-6-</v>
      </c>
      <c r="M119" s="12"/>
      <c r="N119" s="13"/>
      <c r="O119" s="14" t="s">
        <v>465</v>
      </c>
      <c r="P119" s="15">
        <v>0</v>
      </c>
      <c r="Q119" s="13"/>
      <c r="R119" s="16" t="s">
        <v>261</v>
      </c>
      <c r="S119" s="16"/>
    </row>
    <row r="120" spans="2:20" ht="63.75" x14ac:dyDescent="0.25">
      <c r="B120" s="10" t="s">
        <v>179</v>
      </c>
      <c r="C120" s="10" t="s">
        <v>216</v>
      </c>
      <c r="D120" s="10" t="s">
        <v>216</v>
      </c>
      <c r="E120" s="10" t="s">
        <v>216</v>
      </c>
      <c r="F120" s="10" t="s">
        <v>202</v>
      </c>
      <c r="G120" s="10" t="s">
        <v>193</v>
      </c>
      <c r="H120" s="10" t="s">
        <v>276</v>
      </c>
      <c r="I120" s="10" t="s">
        <v>347</v>
      </c>
      <c r="J120" s="10"/>
      <c r="K120" s="11" t="s">
        <v>466</v>
      </c>
      <c r="L120" s="10" t="str">
        <f t="shared" si="1"/>
        <v>A-02-02-02-008-005-09-9-</v>
      </c>
      <c r="M120" s="12"/>
      <c r="N120" s="13"/>
      <c r="O120" s="14" t="s">
        <v>423</v>
      </c>
      <c r="P120" s="15">
        <v>1850000</v>
      </c>
      <c r="Q120" s="13"/>
      <c r="R120" s="16" t="s">
        <v>261</v>
      </c>
      <c r="S120" s="16"/>
    </row>
    <row r="121" spans="2:20" ht="89.25" x14ac:dyDescent="0.25">
      <c r="B121" s="10" t="s">
        <v>179</v>
      </c>
      <c r="C121" s="10" t="s">
        <v>216</v>
      </c>
      <c r="D121" s="10" t="s">
        <v>216</v>
      </c>
      <c r="E121" s="10" t="s">
        <v>216</v>
      </c>
      <c r="F121" s="10" t="s">
        <v>202</v>
      </c>
      <c r="G121" s="10" t="s">
        <v>199</v>
      </c>
      <c r="H121" s="10" t="s">
        <v>180</v>
      </c>
      <c r="I121" s="10" t="s">
        <v>262</v>
      </c>
      <c r="J121" s="10"/>
      <c r="K121" s="11" t="s">
        <v>467</v>
      </c>
      <c r="L121" s="10" t="str">
        <f t="shared" si="1"/>
        <v>A-02-02-02-008-007-01-2-</v>
      </c>
      <c r="M121" s="12"/>
      <c r="N121" s="13"/>
      <c r="O121" s="14" t="s">
        <v>468</v>
      </c>
      <c r="P121" s="15">
        <v>0</v>
      </c>
      <c r="Q121" s="13"/>
      <c r="R121" s="16" t="s">
        <v>469</v>
      </c>
      <c r="S121" s="16"/>
    </row>
    <row r="122" spans="2:20" ht="89.25" x14ac:dyDescent="0.25">
      <c r="B122" s="10" t="s">
        <v>179</v>
      </c>
      <c r="C122" s="10" t="s">
        <v>216</v>
      </c>
      <c r="D122" s="10" t="s">
        <v>216</v>
      </c>
      <c r="E122" s="10" t="s">
        <v>216</v>
      </c>
      <c r="F122" s="10" t="s">
        <v>202</v>
      </c>
      <c r="G122" s="10" t="s">
        <v>199</v>
      </c>
      <c r="H122" s="10" t="s">
        <v>180</v>
      </c>
      <c r="I122" s="10" t="s">
        <v>298</v>
      </c>
      <c r="J122" s="10"/>
      <c r="K122" s="11" t="s">
        <v>470</v>
      </c>
      <c r="L122" s="10" t="str">
        <f t="shared" si="1"/>
        <v>A-02-02-02-008-007-01-3-</v>
      </c>
      <c r="M122" s="12"/>
      <c r="N122" s="13"/>
      <c r="O122" s="14" t="s">
        <v>471</v>
      </c>
      <c r="P122" s="15">
        <v>0</v>
      </c>
      <c r="Q122" s="13"/>
      <c r="R122" s="16" t="s">
        <v>472</v>
      </c>
      <c r="S122" s="16" t="s">
        <v>473</v>
      </c>
    </row>
    <row r="123" spans="2:20" ht="89.25" x14ac:dyDescent="0.25">
      <c r="B123" s="10" t="s">
        <v>179</v>
      </c>
      <c r="C123" s="10" t="s">
        <v>216</v>
      </c>
      <c r="D123" s="10" t="s">
        <v>216</v>
      </c>
      <c r="E123" s="10" t="s">
        <v>216</v>
      </c>
      <c r="F123" s="10" t="s">
        <v>202</v>
      </c>
      <c r="G123" s="10" t="s">
        <v>199</v>
      </c>
      <c r="H123" s="10" t="s">
        <v>180</v>
      </c>
      <c r="I123" s="10" t="s">
        <v>266</v>
      </c>
      <c r="J123" s="10"/>
      <c r="K123" s="11" t="s">
        <v>474</v>
      </c>
      <c r="L123" s="10" t="str">
        <f t="shared" si="1"/>
        <v>A-02-02-02-008-007-01-4-</v>
      </c>
      <c r="M123" s="12"/>
      <c r="N123" s="13"/>
      <c r="O123" s="14" t="s">
        <v>475</v>
      </c>
      <c r="P123" s="15">
        <v>0</v>
      </c>
      <c r="Q123" s="13"/>
      <c r="R123" s="16" t="s">
        <v>476</v>
      </c>
      <c r="S123" s="16"/>
    </row>
    <row r="124" spans="2:20" ht="89.25" x14ac:dyDescent="0.25">
      <c r="B124" s="10" t="s">
        <v>179</v>
      </c>
      <c r="C124" s="10" t="s">
        <v>216</v>
      </c>
      <c r="D124" s="10" t="s">
        <v>216</v>
      </c>
      <c r="E124" s="10" t="s">
        <v>216</v>
      </c>
      <c r="F124" s="10" t="s">
        <v>202</v>
      </c>
      <c r="G124" s="10" t="s">
        <v>199</v>
      </c>
      <c r="H124" s="10" t="s">
        <v>180</v>
      </c>
      <c r="I124" s="10" t="s">
        <v>345</v>
      </c>
      <c r="J124" s="10"/>
      <c r="K124" s="11" t="s">
        <v>477</v>
      </c>
      <c r="L124" s="10" t="str">
        <f t="shared" si="1"/>
        <v>A-02-02-02-008-007-01-5-</v>
      </c>
      <c r="M124" s="12"/>
      <c r="N124" s="13"/>
      <c r="O124" s="14" t="s">
        <v>468</v>
      </c>
      <c r="P124" s="15">
        <v>0</v>
      </c>
      <c r="Q124" s="13"/>
      <c r="R124" s="16" t="s">
        <v>478</v>
      </c>
      <c r="S124" s="16" t="s">
        <v>469</v>
      </c>
    </row>
    <row r="125" spans="2:20" ht="76.5" x14ac:dyDescent="0.25">
      <c r="B125" s="10" t="s">
        <v>179</v>
      </c>
      <c r="C125" s="10" t="s">
        <v>216</v>
      </c>
      <c r="D125" s="10" t="s">
        <v>216</v>
      </c>
      <c r="E125" s="10" t="s">
        <v>216</v>
      </c>
      <c r="F125" s="10" t="s">
        <v>202</v>
      </c>
      <c r="G125" s="10" t="s">
        <v>199</v>
      </c>
      <c r="H125" s="10" t="s">
        <v>216</v>
      </c>
      <c r="I125" s="10" t="s">
        <v>347</v>
      </c>
      <c r="J125" s="10"/>
      <c r="K125" s="11" t="s">
        <v>479</v>
      </c>
      <c r="L125" s="10" t="str">
        <f t="shared" si="1"/>
        <v>A-02-02-02-008-007-02-9-</v>
      </c>
      <c r="M125" s="12"/>
      <c r="N125" s="13"/>
      <c r="O125" s="14" t="s">
        <v>468</v>
      </c>
      <c r="P125" s="15">
        <v>0</v>
      </c>
      <c r="Q125" s="13"/>
      <c r="R125" s="16" t="s">
        <v>478</v>
      </c>
      <c r="S125" s="16" t="s">
        <v>469</v>
      </c>
      <c r="T125" s="16" t="s">
        <v>344</v>
      </c>
    </row>
    <row r="126" spans="2:20" ht="51" x14ac:dyDescent="0.25">
      <c r="B126" s="10" t="s">
        <v>179</v>
      </c>
      <c r="C126" s="10" t="s">
        <v>216</v>
      </c>
      <c r="D126" s="10" t="s">
        <v>216</v>
      </c>
      <c r="E126" s="10" t="s">
        <v>216</v>
      </c>
      <c r="F126" s="10" t="s">
        <v>202</v>
      </c>
      <c r="G126" s="10" t="s">
        <v>205</v>
      </c>
      <c r="H126" s="10" t="s">
        <v>180</v>
      </c>
      <c r="I126" s="10"/>
      <c r="J126" s="10"/>
      <c r="K126" s="11" t="s">
        <v>480</v>
      </c>
      <c r="L126" s="10" t="str">
        <f t="shared" si="1"/>
        <v>A-02-02-02-008-009-01--</v>
      </c>
      <c r="M126" s="12"/>
      <c r="N126" s="13"/>
      <c r="O126" s="14" t="s">
        <v>481</v>
      </c>
      <c r="P126" s="15">
        <v>0</v>
      </c>
      <c r="Q126" s="13"/>
      <c r="R126" s="16" t="s">
        <v>482</v>
      </c>
      <c r="S126" s="16" t="s">
        <v>434</v>
      </c>
    </row>
    <row r="127" spans="2:20" ht="63.75" x14ac:dyDescent="0.25">
      <c r="B127" s="10" t="s">
        <v>179</v>
      </c>
      <c r="C127" s="10" t="s">
        <v>216</v>
      </c>
      <c r="D127" s="10" t="s">
        <v>216</v>
      </c>
      <c r="E127" s="10" t="s">
        <v>216</v>
      </c>
      <c r="F127" s="10" t="s">
        <v>202</v>
      </c>
      <c r="G127" s="10" t="s">
        <v>205</v>
      </c>
      <c r="H127" s="10" t="s">
        <v>259</v>
      </c>
      <c r="I127" s="10"/>
      <c r="J127" s="10"/>
      <c r="K127" s="11" t="s">
        <v>483</v>
      </c>
      <c r="L127" s="10" t="str">
        <f t="shared" si="1"/>
        <v>A-02-02-02-008-009-04--</v>
      </c>
      <c r="M127" s="12"/>
      <c r="N127" s="13"/>
      <c r="O127" s="14" t="s">
        <v>484</v>
      </c>
      <c r="P127" s="15">
        <v>0</v>
      </c>
      <c r="Q127" s="13"/>
      <c r="R127" s="16" t="s">
        <v>300</v>
      </c>
      <c r="S127" s="16"/>
    </row>
    <row r="128" spans="2:20" ht="63.75" x14ac:dyDescent="0.25">
      <c r="B128" s="10" t="s">
        <v>179</v>
      </c>
      <c r="C128" s="10" t="s">
        <v>216</v>
      </c>
      <c r="D128" s="10" t="s">
        <v>216</v>
      </c>
      <c r="E128" s="10" t="s">
        <v>216</v>
      </c>
      <c r="F128" s="10" t="s">
        <v>205</v>
      </c>
      <c r="G128" s="10" t="s">
        <v>185</v>
      </c>
      <c r="H128" s="10" t="s">
        <v>276</v>
      </c>
      <c r="I128" s="10"/>
      <c r="J128" s="10"/>
      <c r="K128" s="11" t="s">
        <v>485</v>
      </c>
      <c r="L128" s="10" t="str">
        <f t="shared" si="1"/>
        <v>A-02-02-02-009-002-09--</v>
      </c>
      <c r="M128" s="12"/>
      <c r="N128" s="13"/>
      <c r="O128" s="14" t="s">
        <v>486</v>
      </c>
      <c r="P128" s="15">
        <v>0</v>
      </c>
      <c r="Q128" s="13"/>
      <c r="R128" s="16" t="s">
        <v>487</v>
      </c>
      <c r="S128" s="16"/>
    </row>
    <row r="129" spans="2:19" ht="26.25" x14ac:dyDescent="0.25">
      <c r="B129" s="10" t="s">
        <v>179</v>
      </c>
      <c r="C129" s="10" t="s">
        <v>216</v>
      </c>
      <c r="D129" s="10" t="s">
        <v>216</v>
      </c>
      <c r="E129" s="10" t="s">
        <v>216</v>
      </c>
      <c r="F129" s="10" t="s">
        <v>205</v>
      </c>
      <c r="G129" s="10" t="s">
        <v>187</v>
      </c>
      <c r="H129" s="10" t="s">
        <v>180</v>
      </c>
      <c r="I129" s="10"/>
      <c r="J129" s="10"/>
      <c r="K129" s="11" t="s">
        <v>488</v>
      </c>
      <c r="L129" s="10" t="str">
        <f t="shared" si="1"/>
        <v>A-02-02-02-009-003-01--</v>
      </c>
      <c r="M129" s="12"/>
      <c r="N129" s="13"/>
      <c r="O129" s="14" t="s">
        <v>489</v>
      </c>
      <c r="P129" s="15">
        <v>0</v>
      </c>
      <c r="Q129" s="13"/>
      <c r="R129" s="16" t="s">
        <v>487</v>
      </c>
      <c r="S129" s="16"/>
    </row>
    <row r="130" spans="2:19" ht="114.75" x14ac:dyDescent="0.25">
      <c r="B130" s="10" t="s">
        <v>179</v>
      </c>
      <c r="C130" s="10" t="s">
        <v>216</v>
      </c>
      <c r="D130" s="10" t="s">
        <v>216</v>
      </c>
      <c r="E130" s="10" t="s">
        <v>216</v>
      </c>
      <c r="F130" s="10" t="s">
        <v>205</v>
      </c>
      <c r="G130" s="10" t="s">
        <v>190</v>
      </c>
      <c r="H130" s="10" t="s">
        <v>180</v>
      </c>
      <c r="I130" s="10"/>
      <c r="J130" s="10"/>
      <c r="K130" s="11" t="s">
        <v>490</v>
      </c>
      <c r="L130" s="10" t="str">
        <f t="shared" si="1"/>
        <v>A-02-02-02-009-004-01--</v>
      </c>
      <c r="M130" s="12"/>
      <c r="N130" s="13"/>
      <c r="O130" s="14" t="s">
        <v>491</v>
      </c>
      <c r="P130" s="15">
        <v>0</v>
      </c>
      <c r="Q130" s="13"/>
      <c r="R130" s="16" t="s">
        <v>373</v>
      </c>
      <c r="S130" s="16"/>
    </row>
    <row r="131" spans="2:19" ht="38.25" x14ac:dyDescent="0.25">
      <c r="B131" s="10" t="s">
        <v>179</v>
      </c>
      <c r="C131" s="10" t="s">
        <v>216</v>
      </c>
      <c r="D131" s="10" t="s">
        <v>216</v>
      </c>
      <c r="E131" s="10" t="s">
        <v>216</v>
      </c>
      <c r="F131" s="10" t="s">
        <v>205</v>
      </c>
      <c r="G131" s="10" t="s">
        <v>190</v>
      </c>
      <c r="H131" s="10" t="s">
        <v>216</v>
      </c>
      <c r="I131" s="10"/>
      <c r="J131" s="10"/>
      <c r="K131" s="11" t="s">
        <v>492</v>
      </c>
      <c r="L131" s="10" t="str">
        <f t="shared" si="1"/>
        <v>A-02-02-02-009-004-02--</v>
      </c>
      <c r="M131" s="12"/>
      <c r="N131" s="13"/>
      <c r="O131" s="14" t="s">
        <v>493</v>
      </c>
      <c r="P131" s="15">
        <v>0</v>
      </c>
      <c r="Q131" s="13"/>
      <c r="R131" s="16" t="s">
        <v>373</v>
      </c>
      <c r="S131" s="16"/>
    </row>
    <row r="132" spans="2:19" ht="76.5" x14ac:dyDescent="0.25">
      <c r="B132" s="10" t="s">
        <v>179</v>
      </c>
      <c r="C132" s="10" t="s">
        <v>216</v>
      </c>
      <c r="D132" s="10" t="s">
        <v>216</v>
      </c>
      <c r="E132" s="10" t="s">
        <v>216</v>
      </c>
      <c r="F132" s="10" t="s">
        <v>205</v>
      </c>
      <c r="G132" s="10" t="s">
        <v>190</v>
      </c>
      <c r="H132" s="10" t="s">
        <v>276</v>
      </c>
      <c r="I132" s="10"/>
      <c r="J132" s="10"/>
      <c r="K132" s="11" t="s">
        <v>494</v>
      </c>
      <c r="L132" s="10" t="str">
        <f t="shared" ref="L132:L169" si="2">B132&amp;"-"&amp;C132&amp;"-"&amp;D132&amp;"-"&amp;E132&amp;"-"&amp;F132&amp;"-"&amp;G132&amp;"-"&amp;H132&amp;"-"&amp;I132&amp;"-"&amp;J132</f>
        <v>A-02-02-02-009-004-09--</v>
      </c>
      <c r="M132" s="12"/>
      <c r="N132" s="13"/>
      <c r="O132" s="14" t="s">
        <v>423</v>
      </c>
      <c r="P132" s="15">
        <v>0</v>
      </c>
      <c r="Q132" s="13"/>
      <c r="R132" s="16" t="s">
        <v>261</v>
      </c>
      <c r="S132" s="16"/>
    </row>
    <row r="133" spans="2:19" ht="140.25" x14ac:dyDescent="0.25">
      <c r="B133" s="10" t="s">
        <v>179</v>
      </c>
      <c r="C133" s="10" t="s">
        <v>216</v>
      </c>
      <c r="D133" s="10" t="s">
        <v>216</v>
      </c>
      <c r="E133" s="10" t="s">
        <v>216</v>
      </c>
      <c r="F133" s="10" t="s">
        <v>205</v>
      </c>
      <c r="G133" s="10" t="s">
        <v>193</v>
      </c>
      <c r="H133" s="10" t="s">
        <v>180</v>
      </c>
      <c r="I133" s="10"/>
      <c r="J133" s="10"/>
      <c r="K133" s="11" t="s">
        <v>495</v>
      </c>
      <c r="L133" s="10" t="str">
        <f t="shared" si="2"/>
        <v>A-02-02-02-009-005-01--</v>
      </c>
      <c r="M133" s="12"/>
      <c r="N133" s="13"/>
      <c r="O133" s="14" t="s">
        <v>423</v>
      </c>
      <c r="P133" s="15">
        <v>0</v>
      </c>
      <c r="Q133" s="13"/>
      <c r="R133" s="16" t="s">
        <v>261</v>
      </c>
      <c r="S133" s="16"/>
    </row>
    <row r="134" spans="2:19" ht="51" x14ac:dyDescent="0.25">
      <c r="B134" s="10" t="s">
        <v>179</v>
      </c>
      <c r="C134" s="10" t="s">
        <v>216</v>
      </c>
      <c r="D134" s="10" t="s">
        <v>216</v>
      </c>
      <c r="E134" s="10" t="s">
        <v>216</v>
      </c>
      <c r="F134" s="10" t="s">
        <v>205</v>
      </c>
      <c r="G134" s="10" t="s">
        <v>196</v>
      </c>
      <c r="H134" s="10" t="s">
        <v>180</v>
      </c>
      <c r="I134" s="10"/>
      <c r="J134" s="10"/>
      <c r="K134" s="11" t="s">
        <v>496</v>
      </c>
      <c r="L134" s="10" t="str">
        <f t="shared" si="2"/>
        <v>A-02-02-02-009-006-01--</v>
      </c>
      <c r="M134" s="12"/>
      <c r="N134" s="13"/>
      <c r="O134" s="14" t="s">
        <v>497</v>
      </c>
      <c r="P134" s="15">
        <v>0</v>
      </c>
      <c r="Q134" s="13"/>
      <c r="R134" s="16" t="s">
        <v>300</v>
      </c>
      <c r="S134" s="16"/>
    </row>
    <row r="135" spans="2:19" ht="63.75" x14ac:dyDescent="0.25">
      <c r="B135" s="10" t="s">
        <v>179</v>
      </c>
      <c r="C135" s="10" t="s">
        <v>216</v>
      </c>
      <c r="D135" s="10" t="s">
        <v>216</v>
      </c>
      <c r="E135" s="10" t="s">
        <v>216</v>
      </c>
      <c r="F135" s="10" t="s">
        <v>205</v>
      </c>
      <c r="G135" s="10" t="s">
        <v>199</v>
      </c>
      <c r="H135" s="10" t="s">
        <v>216</v>
      </c>
      <c r="I135" s="10"/>
      <c r="J135" s="10"/>
      <c r="K135" s="11" t="s">
        <v>498</v>
      </c>
      <c r="L135" s="10" t="str">
        <f t="shared" si="2"/>
        <v>A-02-02-02-009-007-02--</v>
      </c>
      <c r="M135" s="12"/>
      <c r="N135" s="13"/>
      <c r="O135" s="14" t="s">
        <v>499</v>
      </c>
      <c r="P135" s="15">
        <v>0</v>
      </c>
      <c r="Q135" s="13"/>
      <c r="R135" s="16" t="s">
        <v>500</v>
      </c>
      <c r="S135" s="16" t="s">
        <v>487</v>
      </c>
    </row>
    <row r="136" spans="2:19" ht="63.75" x14ac:dyDescent="0.25">
      <c r="B136" s="10" t="s">
        <v>179</v>
      </c>
      <c r="C136" s="10" t="s">
        <v>216</v>
      </c>
      <c r="D136" s="10" t="s">
        <v>216</v>
      </c>
      <c r="E136" s="10" t="s">
        <v>216</v>
      </c>
      <c r="F136" s="10" t="s">
        <v>205</v>
      </c>
      <c r="G136" s="10" t="s">
        <v>199</v>
      </c>
      <c r="H136" s="10" t="s">
        <v>236</v>
      </c>
      <c r="I136" s="10"/>
      <c r="J136" s="10"/>
      <c r="K136" s="11" t="s">
        <v>501</v>
      </c>
      <c r="L136" s="10" t="str">
        <f t="shared" si="2"/>
        <v>A-02-02-02-009-007-03--</v>
      </c>
      <c r="M136" s="12"/>
      <c r="N136" s="13"/>
      <c r="O136" s="14" t="s">
        <v>502</v>
      </c>
      <c r="P136" s="15">
        <v>0</v>
      </c>
      <c r="Q136" s="13"/>
      <c r="R136" s="16" t="s">
        <v>503</v>
      </c>
      <c r="S136" s="16"/>
    </row>
    <row r="137" spans="2:19" ht="51" x14ac:dyDescent="0.25">
      <c r="B137" s="10" t="s">
        <v>179</v>
      </c>
      <c r="C137" s="10" t="s">
        <v>216</v>
      </c>
      <c r="D137" s="10" t="s">
        <v>216</v>
      </c>
      <c r="E137" s="10" t="s">
        <v>216</v>
      </c>
      <c r="F137" s="10" t="s">
        <v>205</v>
      </c>
      <c r="G137" s="10" t="s">
        <v>199</v>
      </c>
      <c r="H137" s="10" t="s">
        <v>276</v>
      </c>
      <c r="I137" s="10"/>
      <c r="J137" s="10"/>
      <c r="K137" s="11" t="s">
        <v>504</v>
      </c>
      <c r="L137" s="10" t="str">
        <f t="shared" si="2"/>
        <v>A-02-02-02-009-007-09--</v>
      </c>
      <c r="M137" s="12"/>
      <c r="N137" s="13"/>
      <c r="O137" s="14" t="s">
        <v>505</v>
      </c>
      <c r="P137" s="15">
        <v>0</v>
      </c>
      <c r="Q137" s="13"/>
      <c r="R137" s="16" t="s">
        <v>487</v>
      </c>
      <c r="S137" s="16"/>
    </row>
    <row r="138" spans="2:19" ht="102" x14ac:dyDescent="0.25">
      <c r="B138" s="10" t="s">
        <v>179</v>
      </c>
      <c r="C138" s="10" t="s">
        <v>216</v>
      </c>
      <c r="D138" s="10" t="s">
        <v>216</v>
      </c>
      <c r="E138" s="10" t="s">
        <v>216</v>
      </c>
      <c r="F138" s="10" t="s">
        <v>205</v>
      </c>
      <c r="G138" s="10" t="s">
        <v>205</v>
      </c>
      <c r="H138" s="10"/>
      <c r="I138" s="10"/>
      <c r="J138" s="10"/>
      <c r="K138" s="11" t="s">
        <v>506</v>
      </c>
      <c r="L138" s="10" t="str">
        <f t="shared" si="2"/>
        <v>A-02-02-02-009-009---</v>
      </c>
      <c r="M138" s="12"/>
      <c r="N138" s="13"/>
      <c r="O138" s="14" t="s">
        <v>507</v>
      </c>
      <c r="P138" s="15">
        <v>0</v>
      </c>
      <c r="Q138" s="13"/>
      <c r="R138" s="16" t="s">
        <v>261</v>
      </c>
      <c r="S138" s="16"/>
    </row>
    <row r="139" spans="2:19" ht="51" x14ac:dyDescent="0.25">
      <c r="B139" s="10" t="s">
        <v>179</v>
      </c>
      <c r="C139" s="10" t="s">
        <v>216</v>
      </c>
      <c r="D139" s="10" t="s">
        <v>216</v>
      </c>
      <c r="E139" s="10" t="s">
        <v>216</v>
      </c>
      <c r="F139" s="10" t="s">
        <v>208</v>
      </c>
      <c r="G139" s="10"/>
      <c r="H139" s="10"/>
      <c r="I139" s="10"/>
      <c r="J139" s="10"/>
      <c r="K139" s="11" t="s">
        <v>508</v>
      </c>
      <c r="L139" s="10" t="str">
        <f t="shared" si="2"/>
        <v>A-02-02-02-010----</v>
      </c>
      <c r="M139" s="12"/>
      <c r="N139" s="13"/>
      <c r="O139" s="14" t="s">
        <v>509</v>
      </c>
      <c r="P139" s="15">
        <v>0</v>
      </c>
      <c r="Q139" s="13"/>
      <c r="R139" s="16" t="s">
        <v>214</v>
      </c>
      <c r="S139" s="16" t="s">
        <v>215</v>
      </c>
    </row>
    <row r="140" spans="2:19" ht="127.5" x14ac:dyDescent="0.25">
      <c r="B140" s="10" t="s">
        <v>179</v>
      </c>
      <c r="C140" s="10" t="s">
        <v>236</v>
      </c>
      <c r="D140" s="10" t="s">
        <v>236</v>
      </c>
      <c r="E140" s="10" t="s">
        <v>180</v>
      </c>
      <c r="F140" s="10" t="s">
        <v>510</v>
      </c>
      <c r="G140" s="10"/>
      <c r="H140" s="10"/>
      <c r="I140" s="10"/>
      <c r="J140" s="10"/>
      <c r="K140" s="11" t="s">
        <v>511</v>
      </c>
      <c r="L140" s="10" t="str">
        <f t="shared" si="2"/>
        <v>A-03-03-01-021----</v>
      </c>
      <c r="M140" s="12"/>
      <c r="N140" s="13"/>
      <c r="O140" s="14" t="s">
        <v>512</v>
      </c>
      <c r="P140" s="15">
        <v>0</v>
      </c>
      <c r="Q140" s="13"/>
      <c r="R140" s="16" t="s">
        <v>513</v>
      </c>
      <c r="S140" s="16"/>
    </row>
    <row r="141" spans="2:19" ht="102" x14ac:dyDescent="0.25">
      <c r="B141" s="10" t="s">
        <v>179</v>
      </c>
      <c r="C141" s="10" t="s">
        <v>236</v>
      </c>
      <c r="D141" s="10" t="s">
        <v>236</v>
      </c>
      <c r="E141" s="10" t="s">
        <v>180</v>
      </c>
      <c r="F141" s="10" t="s">
        <v>514</v>
      </c>
      <c r="G141" s="10"/>
      <c r="H141" s="10"/>
      <c r="I141" s="10"/>
      <c r="J141" s="10"/>
      <c r="K141" s="11" t="s">
        <v>515</v>
      </c>
      <c r="L141" s="10" t="str">
        <f t="shared" si="2"/>
        <v>A-03-03-01-034----</v>
      </c>
      <c r="M141" s="12"/>
      <c r="N141" s="13"/>
      <c r="O141" s="14" t="s">
        <v>516</v>
      </c>
      <c r="P141" s="15">
        <v>0</v>
      </c>
      <c r="Q141" s="13"/>
      <c r="R141" s="16" t="s">
        <v>517</v>
      </c>
      <c r="S141" s="16"/>
    </row>
    <row r="142" spans="2:19" ht="51" x14ac:dyDescent="0.25">
      <c r="B142" s="10" t="s">
        <v>179</v>
      </c>
      <c r="C142" s="10" t="s">
        <v>236</v>
      </c>
      <c r="D142" s="10" t="s">
        <v>236</v>
      </c>
      <c r="E142" s="10" t="s">
        <v>259</v>
      </c>
      <c r="F142" s="10" t="s">
        <v>249</v>
      </c>
      <c r="G142" s="10"/>
      <c r="H142" s="10"/>
      <c r="I142" s="10"/>
      <c r="J142" s="10"/>
      <c r="K142" s="11" t="s">
        <v>518</v>
      </c>
      <c r="L142" s="10" t="str">
        <f t="shared" si="2"/>
        <v>A-03-03-04-016----</v>
      </c>
      <c r="M142" s="12"/>
      <c r="N142" s="13"/>
      <c r="O142" s="14" t="s">
        <v>519</v>
      </c>
      <c r="P142" s="15">
        <v>0</v>
      </c>
      <c r="Q142" s="13"/>
      <c r="R142" s="16" t="s">
        <v>520</v>
      </c>
      <c r="S142" s="16"/>
    </row>
    <row r="143" spans="2:19" ht="102" x14ac:dyDescent="0.25">
      <c r="B143" s="10" t="s">
        <v>179</v>
      </c>
      <c r="C143" s="10" t="s">
        <v>236</v>
      </c>
      <c r="D143" s="10" t="s">
        <v>236</v>
      </c>
      <c r="E143" s="10" t="s">
        <v>259</v>
      </c>
      <c r="F143" s="10" t="s">
        <v>249</v>
      </c>
      <c r="G143" s="17" t="s">
        <v>181</v>
      </c>
      <c r="H143" s="10"/>
      <c r="I143" s="10"/>
      <c r="J143" s="10"/>
      <c r="K143" s="11" t="s">
        <v>521</v>
      </c>
      <c r="L143" s="10" t="str">
        <f t="shared" si="2"/>
        <v>A-03-03-04-016-001---</v>
      </c>
      <c r="M143" s="12"/>
      <c r="N143" s="13"/>
      <c r="O143" s="14" t="s">
        <v>519</v>
      </c>
      <c r="P143" s="15">
        <v>0</v>
      </c>
      <c r="Q143" s="13"/>
      <c r="R143" s="16" t="s">
        <v>522</v>
      </c>
      <c r="S143" s="16"/>
    </row>
    <row r="144" spans="2:19" ht="102" x14ac:dyDescent="0.25">
      <c r="B144" s="10" t="s">
        <v>179</v>
      </c>
      <c r="C144" s="10" t="s">
        <v>236</v>
      </c>
      <c r="D144" s="10" t="s">
        <v>236</v>
      </c>
      <c r="E144" s="10" t="s">
        <v>259</v>
      </c>
      <c r="F144" s="10" t="s">
        <v>249</v>
      </c>
      <c r="G144" s="17" t="s">
        <v>185</v>
      </c>
      <c r="H144" s="10"/>
      <c r="I144" s="10"/>
      <c r="J144" s="10"/>
      <c r="K144" s="11" t="s">
        <v>523</v>
      </c>
      <c r="L144" s="10" t="str">
        <f t="shared" si="2"/>
        <v>A-03-03-04-016-002---</v>
      </c>
      <c r="M144" s="12"/>
      <c r="N144" s="13"/>
      <c r="O144" s="14" t="s">
        <v>519</v>
      </c>
      <c r="P144" s="15">
        <v>0</v>
      </c>
      <c r="Q144" s="13"/>
      <c r="R144" s="16" t="s">
        <v>524</v>
      </c>
      <c r="S144" s="16"/>
    </row>
    <row r="145" spans="2:19" ht="102" x14ac:dyDescent="0.25">
      <c r="B145" s="10" t="s">
        <v>179</v>
      </c>
      <c r="C145" s="10" t="s">
        <v>236</v>
      </c>
      <c r="D145" s="10" t="s">
        <v>236</v>
      </c>
      <c r="E145" s="10" t="s">
        <v>259</v>
      </c>
      <c r="F145" s="10" t="s">
        <v>249</v>
      </c>
      <c r="G145" s="17" t="s">
        <v>187</v>
      </c>
      <c r="H145" s="10"/>
      <c r="I145" s="10"/>
      <c r="J145" s="10"/>
      <c r="K145" s="11" t="s">
        <v>525</v>
      </c>
      <c r="L145" s="10" t="str">
        <f t="shared" si="2"/>
        <v>A-03-03-04-016-003---</v>
      </c>
      <c r="M145" s="12"/>
      <c r="N145" s="13"/>
      <c r="O145" s="14" t="s">
        <v>519</v>
      </c>
      <c r="P145" s="15">
        <v>0</v>
      </c>
      <c r="Q145" s="13"/>
      <c r="R145" s="16" t="s">
        <v>526</v>
      </c>
      <c r="S145" s="16"/>
    </row>
    <row r="146" spans="2:19" ht="102" x14ac:dyDescent="0.25">
      <c r="B146" s="10" t="s">
        <v>179</v>
      </c>
      <c r="C146" s="10" t="s">
        <v>236</v>
      </c>
      <c r="D146" s="10" t="s">
        <v>236</v>
      </c>
      <c r="E146" s="10" t="s">
        <v>259</v>
      </c>
      <c r="F146" s="10" t="s">
        <v>249</v>
      </c>
      <c r="G146" s="17" t="s">
        <v>190</v>
      </c>
      <c r="H146" s="10"/>
      <c r="I146" s="10"/>
      <c r="J146" s="10"/>
      <c r="K146" s="11" t="s">
        <v>527</v>
      </c>
      <c r="L146" s="10" t="str">
        <f t="shared" si="2"/>
        <v>A-03-03-04-016-004---</v>
      </c>
      <c r="M146" s="12"/>
      <c r="N146" s="13"/>
      <c r="O146" s="14" t="s">
        <v>519</v>
      </c>
      <c r="P146" s="15">
        <v>0</v>
      </c>
      <c r="Q146" s="13"/>
      <c r="R146" s="16" t="s">
        <v>528</v>
      </c>
      <c r="S146" s="16"/>
    </row>
    <row r="147" spans="2:19" ht="38.25" x14ac:dyDescent="0.25">
      <c r="B147" s="10" t="s">
        <v>179</v>
      </c>
      <c r="C147" s="10" t="s">
        <v>236</v>
      </c>
      <c r="D147" s="10" t="s">
        <v>259</v>
      </c>
      <c r="E147" s="10" t="s">
        <v>216</v>
      </c>
      <c r="F147" s="10" t="s">
        <v>181</v>
      </c>
      <c r="G147" s="10"/>
      <c r="H147" s="10"/>
      <c r="I147" s="10"/>
      <c r="J147" s="10"/>
      <c r="K147" s="11" t="s">
        <v>529</v>
      </c>
      <c r="L147" s="10" t="str">
        <f t="shared" si="2"/>
        <v>A-03-04-02-001----</v>
      </c>
      <c r="M147" s="12"/>
      <c r="N147" s="13"/>
      <c r="O147" s="14" t="s">
        <v>261</v>
      </c>
      <c r="P147" s="15">
        <v>0</v>
      </c>
      <c r="Q147" s="13"/>
      <c r="R147" s="16" t="s">
        <v>261</v>
      </c>
      <c r="S147" s="16"/>
    </row>
    <row r="148" spans="2:19" ht="63.75" x14ac:dyDescent="0.25">
      <c r="B148" s="10" t="s">
        <v>179</v>
      </c>
      <c r="C148" s="10" t="s">
        <v>236</v>
      </c>
      <c r="D148" s="10" t="s">
        <v>259</v>
      </c>
      <c r="E148" s="10" t="s">
        <v>216</v>
      </c>
      <c r="F148" s="10" t="s">
        <v>181</v>
      </c>
      <c r="G148" s="17" t="s">
        <v>185</v>
      </c>
      <c r="H148" s="10"/>
      <c r="I148" s="10"/>
      <c r="J148" s="10"/>
      <c r="K148" s="11" t="s">
        <v>530</v>
      </c>
      <c r="L148" s="10" t="str">
        <f t="shared" si="2"/>
        <v>A-03-04-02-001-002---</v>
      </c>
      <c r="M148" s="12"/>
      <c r="N148" s="13"/>
      <c r="O148" s="14" t="s">
        <v>531</v>
      </c>
      <c r="P148" s="15">
        <v>0</v>
      </c>
      <c r="Q148" s="13"/>
      <c r="R148" s="16" t="s">
        <v>532</v>
      </c>
      <c r="S148" s="16"/>
    </row>
    <row r="149" spans="2:19" ht="51" x14ac:dyDescent="0.25">
      <c r="B149" s="10" t="s">
        <v>179</v>
      </c>
      <c r="C149" s="10" t="s">
        <v>236</v>
      </c>
      <c r="D149" s="10" t="s">
        <v>259</v>
      </c>
      <c r="E149" s="10" t="s">
        <v>216</v>
      </c>
      <c r="F149" s="10" t="s">
        <v>185</v>
      </c>
      <c r="G149" s="10"/>
      <c r="H149" s="10"/>
      <c r="I149" s="10"/>
      <c r="J149" s="10"/>
      <c r="K149" s="11" t="s">
        <v>533</v>
      </c>
      <c r="L149" s="10" t="str">
        <f t="shared" si="2"/>
        <v>A-03-04-02-002----</v>
      </c>
      <c r="M149" s="12"/>
      <c r="N149" s="13"/>
      <c r="O149" s="14" t="s">
        <v>261</v>
      </c>
      <c r="P149" s="15">
        <v>0</v>
      </c>
      <c r="Q149" s="13"/>
      <c r="R149" s="16" t="s">
        <v>261</v>
      </c>
      <c r="S149" s="16"/>
    </row>
    <row r="150" spans="2:19" ht="76.5" x14ac:dyDescent="0.25">
      <c r="B150" s="10" t="s">
        <v>179</v>
      </c>
      <c r="C150" s="10" t="s">
        <v>236</v>
      </c>
      <c r="D150" s="10" t="s">
        <v>259</v>
      </c>
      <c r="E150" s="10" t="s">
        <v>216</v>
      </c>
      <c r="F150" s="10" t="s">
        <v>185</v>
      </c>
      <c r="G150" s="17" t="s">
        <v>185</v>
      </c>
      <c r="H150" s="10"/>
      <c r="I150" s="10"/>
      <c r="J150" s="10"/>
      <c r="K150" s="11" t="s">
        <v>534</v>
      </c>
      <c r="L150" s="10" t="str">
        <f t="shared" si="2"/>
        <v>A-03-04-02-002-002---</v>
      </c>
      <c r="M150" s="12"/>
      <c r="N150" s="13"/>
      <c r="O150" s="14" t="s">
        <v>535</v>
      </c>
      <c r="P150" s="15">
        <v>0</v>
      </c>
      <c r="Q150" s="13"/>
      <c r="R150" s="16" t="s">
        <v>536</v>
      </c>
      <c r="S150" s="16"/>
    </row>
    <row r="151" spans="2:19" ht="38.25" x14ac:dyDescent="0.25">
      <c r="B151" s="10" t="s">
        <v>179</v>
      </c>
      <c r="C151" s="10" t="s">
        <v>236</v>
      </c>
      <c r="D151" s="10" t="s">
        <v>259</v>
      </c>
      <c r="E151" s="10" t="s">
        <v>216</v>
      </c>
      <c r="F151" s="10" t="s">
        <v>190</v>
      </c>
      <c r="G151" s="10"/>
      <c r="H151" s="10"/>
      <c r="I151" s="10"/>
      <c r="J151" s="10"/>
      <c r="K151" s="11" t="s">
        <v>537</v>
      </c>
      <c r="L151" s="10" t="str">
        <f t="shared" si="2"/>
        <v>A-03-04-02-004----</v>
      </c>
      <c r="M151" s="12"/>
      <c r="N151" s="13"/>
      <c r="O151" s="14" t="s">
        <v>261</v>
      </c>
      <c r="P151" s="15">
        <v>0</v>
      </c>
      <c r="Q151" s="13"/>
      <c r="R151" s="16" t="s">
        <v>261</v>
      </c>
      <c r="S151" s="16"/>
    </row>
    <row r="152" spans="2:19" ht="63.75" x14ac:dyDescent="0.25">
      <c r="B152" s="10" t="s">
        <v>179</v>
      </c>
      <c r="C152" s="10" t="s">
        <v>236</v>
      </c>
      <c r="D152" s="10" t="s">
        <v>259</v>
      </c>
      <c r="E152" s="10" t="s">
        <v>216</v>
      </c>
      <c r="F152" s="10" t="s">
        <v>190</v>
      </c>
      <c r="G152" s="17" t="s">
        <v>185</v>
      </c>
      <c r="H152" s="10"/>
      <c r="I152" s="10"/>
      <c r="J152" s="10"/>
      <c r="K152" s="11" t="s">
        <v>538</v>
      </c>
      <c r="L152" s="10" t="str">
        <f t="shared" si="2"/>
        <v>A-03-04-02-004-002---</v>
      </c>
      <c r="M152" s="12"/>
      <c r="N152" s="13"/>
      <c r="O152" s="14" t="s">
        <v>539</v>
      </c>
      <c r="P152" s="15">
        <v>0</v>
      </c>
      <c r="Q152" s="13"/>
      <c r="R152" s="16" t="s">
        <v>540</v>
      </c>
      <c r="S152" s="16" t="s">
        <v>541</v>
      </c>
    </row>
    <row r="153" spans="2:19" ht="63.75" x14ac:dyDescent="0.25">
      <c r="B153" s="10" t="s">
        <v>179</v>
      </c>
      <c r="C153" s="10" t="s">
        <v>236</v>
      </c>
      <c r="D153" s="10" t="s">
        <v>259</v>
      </c>
      <c r="E153" s="10" t="s">
        <v>216</v>
      </c>
      <c r="F153" s="10" t="s">
        <v>542</v>
      </c>
      <c r="G153" s="10"/>
      <c r="H153" s="10"/>
      <c r="I153" s="10"/>
      <c r="J153" s="10"/>
      <c r="K153" s="11" t="s">
        <v>543</v>
      </c>
      <c r="L153" s="10" t="str">
        <f t="shared" si="2"/>
        <v>A-03-04-02-012----</v>
      </c>
      <c r="M153" s="12"/>
      <c r="N153" s="13"/>
      <c r="O153" s="14" t="s">
        <v>261</v>
      </c>
      <c r="P153" s="15">
        <v>0</v>
      </c>
      <c r="Q153" s="13"/>
      <c r="R153" s="16" t="s">
        <v>520</v>
      </c>
      <c r="S153" s="16"/>
    </row>
    <row r="154" spans="2:19" ht="38.25" x14ac:dyDescent="0.25">
      <c r="B154" s="10" t="s">
        <v>179</v>
      </c>
      <c r="C154" s="10" t="s">
        <v>236</v>
      </c>
      <c r="D154" s="10" t="s">
        <v>259</v>
      </c>
      <c r="E154" s="10" t="s">
        <v>216</v>
      </c>
      <c r="F154" s="10" t="s">
        <v>542</v>
      </c>
      <c r="G154" s="17" t="s">
        <v>181</v>
      </c>
      <c r="H154" s="10"/>
      <c r="I154" s="10"/>
      <c r="J154" s="10"/>
      <c r="K154" s="11" t="s">
        <v>544</v>
      </c>
      <c r="L154" s="10" t="str">
        <f t="shared" si="2"/>
        <v>A-03-04-02-012-001---</v>
      </c>
      <c r="M154" s="12"/>
      <c r="N154" s="13"/>
      <c r="O154" s="14" t="s">
        <v>545</v>
      </c>
      <c r="P154" s="15">
        <v>0</v>
      </c>
      <c r="Q154" s="13"/>
      <c r="R154" s="16" t="s">
        <v>546</v>
      </c>
      <c r="S154" s="16"/>
    </row>
    <row r="155" spans="2:19" ht="63.75" x14ac:dyDescent="0.25">
      <c r="B155" s="10" t="s">
        <v>179</v>
      </c>
      <c r="C155" s="10" t="s">
        <v>236</v>
      </c>
      <c r="D155" s="10" t="s">
        <v>259</v>
      </c>
      <c r="E155" s="10" t="s">
        <v>216</v>
      </c>
      <c r="F155" s="10" t="s">
        <v>542</v>
      </c>
      <c r="G155" s="17" t="s">
        <v>185</v>
      </c>
      <c r="H155" s="10"/>
      <c r="I155" s="10"/>
      <c r="J155" s="10"/>
      <c r="K155" s="11" t="s">
        <v>547</v>
      </c>
      <c r="L155" s="10" t="str">
        <f t="shared" si="2"/>
        <v>A-03-04-02-012-002---</v>
      </c>
      <c r="M155" s="12"/>
      <c r="N155" s="13"/>
      <c r="O155" s="14" t="s">
        <v>548</v>
      </c>
      <c r="P155" s="15">
        <v>0</v>
      </c>
      <c r="Q155" s="13"/>
      <c r="R155" s="16" t="s">
        <v>546</v>
      </c>
      <c r="S155" s="16"/>
    </row>
    <row r="156" spans="2:19" ht="51" x14ac:dyDescent="0.25">
      <c r="B156" s="10" t="s">
        <v>179</v>
      </c>
      <c r="C156" s="10" t="s">
        <v>236</v>
      </c>
      <c r="D156" s="10" t="s">
        <v>259</v>
      </c>
      <c r="E156" s="10" t="s">
        <v>216</v>
      </c>
      <c r="F156" s="10" t="s">
        <v>549</v>
      </c>
      <c r="G156" s="10"/>
      <c r="H156" s="10"/>
      <c r="I156" s="10"/>
      <c r="J156" s="10"/>
      <c r="K156" s="11" t="s">
        <v>550</v>
      </c>
      <c r="L156" s="10" t="str">
        <f t="shared" si="2"/>
        <v>A-03-04-02-014----</v>
      </c>
      <c r="M156" s="12"/>
      <c r="N156" s="13"/>
      <c r="O156" s="14" t="s">
        <v>551</v>
      </c>
      <c r="P156" s="15">
        <v>0</v>
      </c>
      <c r="Q156" s="13"/>
      <c r="R156" s="16" t="s">
        <v>503</v>
      </c>
      <c r="S156" s="16"/>
    </row>
    <row r="157" spans="2:19" ht="15" x14ac:dyDescent="0.25">
      <c r="B157" s="10" t="s">
        <v>179</v>
      </c>
      <c r="C157" s="10" t="s">
        <v>236</v>
      </c>
      <c r="D157" s="10" t="s">
        <v>390</v>
      </c>
      <c r="E157" s="10" t="s">
        <v>180</v>
      </c>
      <c r="F157" s="10" t="s">
        <v>181</v>
      </c>
      <c r="G157" s="10"/>
      <c r="H157" s="10"/>
      <c r="I157" s="10"/>
      <c r="J157" s="10"/>
      <c r="K157" s="11" t="s">
        <v>552</v>
      </c>
      <c r="L157" s="10" t="str">
        <f t="shared" si="2"/>
        <v>A-03-10-01-001----</v>
      </c>
      <c r="M157" s="12"/>
      <c r="N157" s="13"/>
      <c r="O157" s="14" t="s">
        <v>552</v>
      </c>
      <c r="P157" s="15">
        <v>0</v>
      </c>
      <c r="Q157" s="13"/>
      <c r="R157" s="16" t="s">
        <v>553</v>
      </c>
      <c r="S157" s="16"/>
    </row>
    <row r="158" spans="2:19" ht="25.5" x14ac:dyDescent="0.25">
      <c r="B158" s="10" t="s">
        <v>179</v>
      </c>
      <c r="C158" s="10" t="s">
        <v>236</v>
      </c>
      <c r="D158" s="10" t="s">
        <v>390</v>
      </c>
      <c r="E158" s="10" t="s">
        <v>180</v>
      </c>
      <c r="F158" s="10" t="s">
        <v>185</v>
      </c>
      <c r="G158" s="10"/>
      <c r="H158" s="10"/>
      <c r="I158" s="10"/>
      <c r="J158" s="10"/>
      <c r="K158" s="11" t="s">
        <v>554</v>
      </c>
      <c r="L158" s="10" t="str">
        <f t="shared" si="2"/>
        <v>A-03-10-01-002----</v>
      </c>
      <c r="M158" s="12"/>
      <c r="N158" s="13"/>
      <c r="O158" s="14" t="s">
        <v>554</v>
      </c>
      <c r="P158" s="15">
        <v>0</v>
      </c>
      <c r="Q158" s="13"/>
      <c r="R158" s="16" t="s">
        <v>555</v>
      </c>
      <c r="S158" s="16"/>
    </row>
    <row r="159" spans="2:19" ht="25.5" x14ac:dyDescent="0.25">
      <c r="B159" s="10" t="s">
        <v>179</v>
      </c>
      <c r="C159" s="10" t="s">
        <v>236</v>
      </c>
      <c r="D159" s="10" t="s">
        <v>390</v>
      </c>
      <c r="E159" s="10" t="s">
        <v>180</v>
      </c>
      <c r="F159" s="10" t="s">
        <v>187</v>
      </c>
      <c r="G159" s="10"/>
      <c r="H159" s="10"/>
      <c r="I159" s="10"/>
      <c r="J159" s="10"/>
      <c r="K159" s="11" t="s">
        <v>556</v>
      </c>
      <c r="L159" s="10" t="str">
        <f t="shared" si="2"/>
        <v>A-03-10-01-003----</v>
      </c>
      <c r="M159" s="12"/>
      <c r="N159" s="13"/>
      <c r="O159" s="14" t="s">
        <v>557</v>
      </c>
      <c r="P159" s="15">
        <v>0</v>
      </c>
      <c r="Q159" s="13"/>
      <c r="R159" s="16" t="s">
        <v>261</v>
      </c>
      <c r="S159" s="16"/>
    </row>
    <row r="160" spans="2:19" ht="38.25" x14ac:dyDescent="0.25">
      <c r="B160" s="10" t="s">
        <v>179</v>
      </c>
      <c r="C160" s="10" t="s">
        <v>340</v>
      </c>
      <c r="D160" s="10" t="s">
        <v>180</v>
      </c>
      <c r="E160" s="10" t="s">
        <v>180</v>
      </c>
      <c r="F160" s="10" t="s">
        <v>181</v>
      </c>
      <c r="G160" s="10"/>
      <c r="H160" s="10"/>
      <c r="I160" s="10"/>
      <c r="J160" s="10"/>
      <c r="K160" s="11" t="s">
        <v>558</v>
      </c>
      <c r="L160" s="10" t="str">
        <f t="shared" si="2"/>
        <v>A-08-01-01-001----</v>
      </c>
      <c r="M160" s="12"/>
      <c r="N160" s="13"/>
      <c r="O160" s="14" t="s">
        <v>559</v>
      </c>
      <c r="P160" s="15">
        <v>0</v>
      </c>
      <c r="Q160" s="13"/>
      <c r="R160" s="16" t="s">
        <v>520</v>
      </c>
      <c r="S160" s="16"/>
    </row>
    <row r="161" spans="2:19" ht="25.5" x14ac:dyDescent="0.25">
      <c r="B161" s="10" t="s">
        <v>179</v>
      </c>
      <c r="C161" s="10" t="s">
        <v>340</v>
      </c>
      <c r="D161" s="10" t="s">
        <v>180</v>
      </c>
      <c r="E161" s="10" t="s">
        <v>216</v>
      </c>
      <c r="F161" s="10" t="s">
        <v>181</v>
      </c>
      <c r="G161" s="10"/>
      <c r="H161" s="10"/>
      <c r="I161" s="10"/>
      <c r="J161" s="10"/>
      <c r="K161" s="11" t="s">
        <v>560</v>
      </c>
      <c r="L161" s="10" t="str">
        <f t="shared" si="2"/>
        <v>A-08-01-02-001----</v>
      </c>
      <c r="M161" s="12"/>
      <c r="N161" s="13"/>
      <c r="O161" s="14" t="s">
        <v>559</v>
      </c>
      <c r="P161" s="15">
        <v>0</v>
      </c>
      <c r="Q161" s="13"/>
      <c r="R161" s="16" t="s">
        <v>561</v>
      </c>
      <c r="S161" s="16"/>
    </row>
    <row r="162" spans="2:19" ht="25.5" x14ac:dyDescent="0.25">
      <c r="B162" s="10" t="s">
        <v>179</v>
      </c>
      <c r="C162" s="10" t="s">
        <v>340</v>
      </c>
      <c r="D162" s="10" t="s">
        <v>180</v>
      </c>
      <c r="E162" s="10" t="s">
        <v>216</v>
      </c>
      <c r="F162" s="10" t="s">
        <v>193</v>
      </c>
      <c r="G162" s="10"/>
      <c r="H162" s="10"/>
      <c r="I162" s="10"/>
      <c r="J162" s="10"/>
      <c r="K162" s="11" t="s">
        <v>562</v>
      </c>
      <c r="L162" s="10" t="str">
        <f t="shared" si="2"/>
        <v>A-08-01-02-005----</v>
      </c>
      <c r="M162" s="12"/>
      <c r="N162" s="13"/>
      <c r="O162" s="14" t="s">
        <v>559</v>
      </c>
      <c r="P162" s="15">
        <v>0</v>
      </c>
      <c r="Q162" s="13"/>
      <c r="R162" s="16" t="s">
        <v>520</v>
      </c>
      <c r="S162" s="16"/>
    </row>
    <row r="163" spans="2:19" ht="51" x14ac:dyDescent="0.25">
      <c r="B163" s="10" t="s">
        <v>179</v>
      </c>
      <c r="C163" s="10" t="s">
        <v>340</v>
      </c>
      <c r="D163" s="10" t="s">
        <v>180</v>
      </c>
      <c r="E163" s="10" t="s">
        <v>216</v>
      </c>
      <c r="F163" s="10" t="s">
        <v>196</v>
      </c>
      <c r="G163" s="10"/>
      <c r="H163" s="10"/>
      <c r="I163" s="10"/>
      <c r="J163" s="10"/>
      <c r="K163" s="11" t="s">
        <v>563</v>
      </c>
      <c r="L163" s="10" t="str">
        <f t="shared" si="2"/>
        <v>A-08-01-02-006----</v>
      </c>
      <c r="M163" s="12"/>
      <c r="N163" s="13"/>
      <c r="O163" s="14" t="s">
        <v>559</v>
      </c>
      <c r="P163" s="15">
        <v>0</v>
      </c>
      <c r="Q163" s="13"/>
      <c r="R163" s="16" t="s">
        <v>564</v>
      </c>
      <c r="S163" s="16"/>
    </row>
    <row r="164" spans="2:19" ht="15" x14ac:dyDescent="0.25">
      <c r="B164" s="10" t="s">
        <v>179</v>
      </c>
      <c r="C164" s="10" t="s">
        <v>340</v>
      </c>
      <c r="D164" s="10" t="s">
        <v>216</v>
      </c>
      <c r="E164" s="10"/>
      <c r="F164" s="10"/>
      <c r="G164" s="10"/>
      <c r="H164" s="10"/>
      <c r="I164" s="10"/>
      <c r="J164" s="10"/>
      <c r="K164" s="11" t="s">
        <v>565</v>
      </c>
      <c r="L164" s="10" t="str">
        <f t="shared" si="2"/>
        <v>A-08-02------</v>
      </c>
      <c r="M164" s="12"/>
      <c r="N164" s="13"/>
      <c r="O164" s="14" t="s">
        <v>559</v>
      </c>
      <c r="P164" s="15">
        <v>0</v>
      </c>
      <c r="Q164" s="13"/>
      <c r="R164" s="16" t="s">
        <v>520</v>
      </c>
      <c r="S164" s="16"/>
    </row>
    <row r="165" spans="2:19" ht="51" x14ac:dyDescent="0.25">
      <c r="B165" s="10" t="s">
        <v>179</v>
      </c>
      <c r="C165" s="10" t="s">
        <v>340</v>
      </c>
      <c r="D165" s="10" t="s">
        <v>236</v>
      </c>
      <c r="E165" s="10"/>
      <c r="F165" s="10"/>
      <c r="G165" s="10"/>
      <c r="H165" s="10"/>
      <c r="I165" s="10"/>
      <c r="J165" s="10"/>
      <c r="K165" s="11" t="s">
        <v>566</v>
      </c>
      <c r="L165" s="10" t="str">
        <f t="shared" si="2"/>
        <v>A-08-03------</v>
      </c>
      <c r="M165" s="12"/>
      <c r="N165" s="13"/>
      <c r="O165" s="14" t="s">
        <v>567</v>
      </c>
      <c r="P165" s="15">
        <v>0</v>
      </c>
      <c r="Q165" s="13"/>
      <c r="R165" s="16" t="s">
        <v>568</v>
      </c>
      <c r="S165" s="16"/>
    </row>
    <row r="166" spans="2:19" ht="38.25" x14ac:dyDescent="0.25">
      <c r="B166" s="10" t="s">
        <v>179</v>
      </c>
      <c r="C166" s="10" t="s">
        <v>340</v>
      </c>
      <c r="D166" s="10" t="s">
        <v>259</v>
      </c>
      <c r="E166" s="10" t="s">
        <v>180</v>
      </c>
      <c r="F166" s="10"/>
      <c r="G166" s="10"/>
      <c r="H166" s="10"/>
      <c r="I166" s="10"/>
      <c r="J166" s="10"/>
      <c r="K166" s="11" t="s">
        <v>569</v>
      </c>
      <c r="L166" s="10" t="str">
        <f t="shared" si="2"/>
        <v>A-08-04-01-----</v>
      </c>
      <c r="M166" s="12"/>
      <c r="N166" s="13"/>
      <c r="O166" s="14" t="s">
        <v>570</v>
      </c>
      <c r="P166" s="15">
        <v>0</v>
      </c>
      <c r="Q166" s="13"/>
      <c r="R166" s="16" t="s">
        <v>571</v>
      </c>
      <c r="S166" s="16"/>
    </row>
    <row r="167" spans="2:19" ht="38.25" x14ac:dyDescent="0.25">
      <c r="B167" s="10" t="s">
        <v>179</v>
      </c>
      <c r="C167" s="10" t="s">
        <v>340</v>
      </c>
      <c r="D167" s="10" t="s">
        <v>272</v>
      </c>
      <c r="E167" s="10" t="s">
        <v>180</v>
      </c>
      <c r="F167" s="10" t="s">
        <v>185</v>
      </c>
      <c r="G167" s="10"/>
      <c r="H167" s="10"/>
      <c r="I167" s="10"/>
      <c r="J167" s="10"/>
      <c r="K167" s="11" t="s">
        <v>572</v>
      </c>
      <c r="L167" s="10" t="str">
        <f t="shared" si="2"/>
        <v>A-08-05-01-002----</v>
      </c>
      <c r="M167" s="12"/>
      <c r="N167" s="13"/>
      <c r="O167" s="14" t="s">
        <v>573</v>
      </c>
      <c r="P167" s="15">
        <v>0</v>
      </c>
      <c r="Q167" s="13"/>
      <c r="R167" s="16" t="s">
        <v>261</v>
      </c>
      <c r="S167" s="16"/>
    </row>
    <row r="168" spans="2:19" ht="38.25" x14ac:dyDescent="0.25">
      <c r="B168" s="10" t="s">
        <v>179</v>
      </c>
      <c r="C168" s="10" t="s">
        <v>340</v>
      </c>
      <c r="D168" s="10" t="s">
        <v>272</v>
      </c>
      <c r="E168" s="10" t="s">
        <v>180</v>
      </c>
      <c r="F168" s="10" t="s">
        <v>187</v>
      </c>
      <c r="G168" s="10"/>
      <c r="H168" s="10"/>
      <c r="I168" s="10"/>
      <c r="J168" s="10"/>
      <c r="K168" s="11" t="s">
        <v>574</v>
      </c>
      <c r="L168" s="10" t="str">
        <f t="shared" si="2"/>
        <v>A-08-05-01-003----</v>
      </c>
      <c r="M168" s="12"/>
      <c r="N168" s="13"/>
      <c r="O168" s="14" t="s">
        <v>573</v>
      </c>
      <c r="P168" s="15">
        <v>0</v>
      </c>
      <c r="Q168" s="13"/>
      <c r="R168" s="16" t="s">
        <v>261</v>
      </c>
      <c r="S168" s="16"/>
    </row>
    <row r="169" spans="2:19" ht="25.5" x14ac:dyDescent="0.25">
      <c r="B169" s="10" t="s">
        <v>179</v>
      </c>
      <c r="C169" s="10" t="s">
        <v>340</v>
      </c>
      <c r="D169" s="10" t="s">
        <v>272</v>
      </c>
      <c r="E169" s="10" t="s">
        <v>216</v>
      </c>
      <c r="F169" s="10"/>
      <c r="G169" s="10"/>
      <c r="H169" s="10"/>
      <c r="I169" s="10"/>
      <c r="J169" s="10"/>
      <c r="K169" s="11" t="s">
        <v>575</v>
      </c>
      <c r="L169" s="10" t="str">
        <f t="shared" si="2"/>
        <v>A-08-05-02-----</v>
      </c>
      <c r="M169" s="12"/>
      <c r="N169" s="13"/>
      <c r="O169" s="14" t="s">
        <v>573</v>
      </c>
      <c r="P169" s="15">
        <v>50615.5</v>
      </c>
      <c r="Q169" s="13"/>
      <c r="R169" s="16" t="s">
        <v>261</v>
      </c>
      <c r="S169" s="16"/>
    </row>
    <row r="170" spans="2:19" ht="15" x14ac:dyDescent="0.25">
      <c r="B170" s="10"/>
      <c r="C170" s="10"/>
      <c r="D170" s="10"/>
      <c r="E170" s="10"/>
      <c r="F170" s="10"/>
      <c r="G170" s="10"/>
      <c r="H170" s="10"/>
      <c r="I170" s="10"/>
      <c r="J170" s="10"/>
      <c r="K170" s="11"/>
      <c r="L170" s="10"/>
      <c r="M170" s="12"/>
      <c r="N170" s="13"/>
      <c r="O170" s="14"/>
      <c r="P170" s="15"/>
      <c r="Q170" s="13"/>
      <c r="R170" s="16"/>
      <c r="S170" s="16"/>
    </row>
    <row r="171" spans="2:19" ht="15" x14ac:dyDescent="0.25">
      <c r="B171" s="10"/>
      <c r="C171" s="10"/>
      <c r="D171" s="10"/>
      <c r="E171" s="10"/>
      <c r="F171" s="10"/>
      <c r="G171" s="10"/>
      <c r="H171" s="10"/>
      <c r="I171" s="10"/>
      <c r="J171" s="10"/>
      <c r="K171" s="11"/>
      <c r="L171" s="10"/>
      <c r="M171" s="12"/>
      <c r="N171" s="13"/>
      <c r="O171" s="18"/>
      <c r="P171" s="13"/>
      <c r="Q171" s="13"/>
      <c r="R171" s="16"/>
      <c r="S171" s="16"/>
    </row>
    <row r="172" spans="2:19" ht="15" x14ac:dyDescent="0.25">
      <c r="B172" s="10"/>
      <c r="C172" s="10"/>
      <c r="D172" s="10"/>
      <c r="E172" s="10"/>
      <c r="F172" s="10"/>
      <c r="G172" s="10"/>
      <c r="H172" s="10"/>
      <c r="I172" s="10"/>
      <c r="J172" s="10"/>
      <c r="K172" s="11"/>
      <c r="L172" s="10"/>
      <c r="M172" s="12"/>
      <c r="N172" s="13"/>
      <c r="O172" s="18"/>
      <c r="P172" s="13"/>
      <c r="Q172" s="13"/>
      <c r="R172" s="16"/>
      <c r="S172" s="16"/>
    </row>
    <row r="173" spans="2:19" ht="15" x14ac:dyDescent="0.25">
      <c r="B173" s="10"/>
      <c r="C173" s="10"/>
      <c r="D173" s="10"/>
      <c r="E173" s="10"/>
      <c r="F173" s="10"/>
      <c r="G173" s="10"/>
      <c r="H173" s="10"/>
      <c r="I173" s="10"/>
      <c r="J173" s="10"/>
      <c r="K173" s="11"/>
      <c r="L173" s="10"/>
      <c r="M173" s="12"/>
      <c r="N173" s="13"/>
      <c r="O173" s="18"/>
      <c r="P173" s="13"/>
      <c r="Q173" s="13"/>
      <c r="R173" s="16"/>
      <c r="S173" s="16"/>
    </row>
    <row r="174" spans="2:19" ht="15" x14ac:dyDescent="0.25">
      <c r="B174" s="10"/>
      <c r="C174" s="10"/>
      <c r="D174" s="10"/>
      <c r="E174" s="10"/>
      <c r="F174" s="10"/>
      <c r="G174" s="10"/>
      <c r="H174" s="10"/>
      <c r="I174" s="10"/>
      <c r="J174" s="10"/>
      <c r="K174" s="11"/>
      <c r="L174" s="10"/>
      <c r="M174" s="12"/>
      <c r="N174" s="13"/>
      <c r="O174" s="18"/>
      <c r="P174" s="13"/>
      <c r="Q174" s="13"/>
      <c r="R174" s="16"/>
      <c r="S174" s="16"/>
    </row>
    <row r="175" spans="2:19" ht="15" x14ac:dyDescent="0.25">
      <c r="B175" s="10"/>
      <c r="C175" s="10"/>
      <c r="D175" s="10"/>
      <c r="E175" s="10"/>
      <c r="F175" s="10"/>
      <c r="G175" s="10"/>
      <c r="H175" s="10"/>
      <c r="I175" s="10"/>
      <c r="J175" s="10"/>
      <c r="K175" s="11"/>
      <c r="L175" s="10"/>
      <c r="M175" s="12"/>
      <c r="N175" s="13"/>
      <c r="O175" s="18"/>
      <c r="P175" s="13"/>
      <c r="Q175" s="13"/>
      <c r="R175" s="16"/>
      <c r="S175" s="16"/>
    </row>
    <row r="176" spans="2:19" ht="15" x14ac:dyDescent="0.25">
      <c r="B176" s="10"/>
      <c r="C176" s="10"/>
      <c r="D176" s="10"/>
      <c r="E176" s="10"/>
      <c r="F176" s="10"/>
      <c r="G176" s="10"/>
      <c r="H176" s="10"/>
      <c r="I176" s="10"/>
      <c r="J176" s="10"/>
      <c r="K176" s="11"/>
      <c r="L176" s="10"/>
      <c r="M176" s="12"/>
      <c r="N176" s="13"/>
      <c r="O176" s="18"/>
      <c r="P176" s="13"/>
      <c r="Q176" s="13"/>
      <c r="R176" s="16"/>
      <c r="S176" s="16"/>
    </row>
    <row r="177" spans="2:19" ht="15" x14ac:dyDescent="0.25">
      <c r="B177" s="10"/>
      <c r="C177" s="10"/>
      <c r="D177" s="10"/>
      <c r="E177" s="10"/>
      <c r="F177" s="10"/>
      <c r="G177" s="10"/>
      <c r="H177" s="10"/>
      <c r="I177" s="10"/>
      <c r="J177" s="10"/>
      <c r="K177" s="11"/>
      <c r="L177" s="10"/>
      <c r="M177" s="12"/>
      <c r="N177" s="13"/>
      <c r="O177" s="18"/>
      <c r="P177" s="13"/>
      <c r="Q177" s="13"/>
      <c r="R177" s="16"/>
      <c r="S177" s="16"/>
    </row>
    <row r="178" spans="2:19" ht="15" x14ac:dyDescent="0.25">
      <c r="B178" s="10"/>
      <c r="C178" s="10"/>
      <c r="D178" s="10"/>
      <c r="E178" s="10"/>
      <c r="F178" s="10"/>
      <c r="G178" s="10"/>
      <c r="H178" s="10"/>
      <c r="I178" s="10"/>
      <c r="J178" s="10"/>
      <c r="K178" s="11"/>
      <c r="L178" s="10"/>
      <c r="M178" s="12"/>
      <c r="N178" s="13"/>
      <c r="O178" s="18"/>
      <c r="P178" s="13"/>
      <c r="Q178" s="13"/>
      <c r="R178" s="16"/>
      <c r="S178" s="16"/>
    </row>
    <row r="179" spans="2:19" ht="15" x14ac:dyDescent="0.25">
      <c r="B179" s="10"/>
      <c r="C179" s="10"/>
      <c r="D179" s="10"/>
      <c r="E179" s="10"/>
      <c r="F179" s="10"/>
      <c r="G179" s="10"/>
      <c r="H179" s="10"/>
      <c r="I179" s="10"/>
      <c r="J179" s="10"/>
      <c r="K179" s="11"/>
      <c r="L179" s="10"/>
      <c r="M179" s="12"/>
      <c r="N179" s="13"/>
      <c r="O179" s="18"/>
      <c r="P179" s="13"/>
      <c r="Q179" s="13"/>
      <c r="R179" s="16"/>
      <c r="S179" s="16"/>
    </row>
    <row r="180" spans="2:19" ht="15" x14ac:dyDescent="0.25">
      <c r="B180" s="10"/>
      <c r="C180" s="10"/>
      <c r="D180" s="10"/>
      <c r="E180" s="10"/>
      <c r="F180" s="10"/>
      <c r="G180" s="10"/>
      <c r="H180" s="10"/>
      <c r="I180" s="10"/>
      <c r="J180" s="10"/>
      <c r="K180" s="11"/>
      <c r="L180" s="10"/>
      <c r="M180" s="12"/>
      <c r="N180" s="13"/>
      <c r="O180" s="18"/>
      <c r="P180" s="13"/>
      <c r="Q180" s="13"/>
      <c r="R180" s="16"/>
      <c r="S180" s="16"/>
    </row>
    <row r="181" spans="2:19" ht="15" x14ac:dyDescent="0.25">
      <c r="B181" s="10"/>
      <c r="C181" s="10"/>
      <c r="D181" s="10"/>
      <c r="E181" s="10"/>
      <c r="F181" s="10"/>
      <c r="G181" s="10"/>
      <c r="H181" s="10"/>
      <c r="I181" s="10"/>
      <c r="J181" s="10"/>
      <c r="K181" s="11"/>
      <c r="L181" s="10"/>
      <c r="M181" s="12"/>
      <c r="N181" s="13"/>
      <c r="O181" s="18"/>
      <c r="P181" s="13"/>
      <c r="Q181" s="13"/>
      <c r="R181" s="16"/>
      <c r="S181" s="16"/>
    </row>
    <row r="182" spans="2:19" ht="15" x14ac:dyDescent="0.25">
      <c r="B182" s="10"/>
      <c r="C182" s="10"/>
      <c r="D182" s="10"/>
      <c r="E182" s="10"/>
      <c r="F182" s="10"/>
      <c r="G182" s="10"/>
      <c r="H182" s="10"/>
      <c r="I182" s="10"/>
      <c r="J182" s="10"/>
      <c r="K182" s="11"/>
      <c r="L182" s="10"/>
      <c r="M182" s="12"/>
      <c r="N182" s="13"/>
      <c r="O182" s="18"/>
      <c r="P182" s="13"/>
      <c r="Q182" s="13"/>
      <c r="R182" s="16"/>
      <c r="S182" s="16"/>
    </row>
    <row r="183" spans="2:19" ht="15" x14ac:dyDescent="0.25">
      <c r="B183" s="10"/>
      <c r="C183" s="10"/>
      <c r="D183" s="10"/>
      <c r="E183" s="10"/>
      <c r="F183" s="10"/>
      <c r="G183" s="10"/>
      <c r="H183" s="10"/>
      <c r="I183" s="10"/>
      <c r="J183" s="10"/>
      <c r="K183" s="11"/>
      <c r="L183" s="10"/>
      <c r="M183" s="12"/>
      <c r="N183" s="13"/>
      <c r="O183" s="18"/>
      <c r="P183" s="13"/>
      <c r="Q183" s="13"/>
      <c r="R183" s="16"/>
      <c r="S183" s="16"/>
    </row>
    <row r="184" spans="2:19" ht="15" x14ac:dyDescent="0.25">
      <c r="B184" s="10"/>
      <c r="C184" s="10"/>
      <c r="D184" s="10"/>
      <c r="E184" s="10"/>
      <c r="F184" s="10"/>
      <c r="G184" s="10"/>
      <c r="H184" s="10"/>
      <c r="I184" s="10"/>
      <c r="J184" s="10"/>
      <c r="K184" s="11"/>
      <c r="L184" s="10"/>
      <c r="M184" s="12"/>
      <c r="N184" s="13"/>
      <c r="O184" s="18"/>
      <c r="P184" s="13"/>
      <c r="Q184" s="13"/>
      <c r="R184" s="16"/>
      <c r="S184" s="16"/>
    </row>
    <row r="185" spans="2:19" ht="15" x14ac:dyDescent="0.25">
      <c r="B185" s="10"/>
      <c r="C185" s="10"/>
      <c r="D185" s="10"/>
      <c r="E185" s="10"/>
      <c r="F185" s="10"/>
      <c r="G185" s="10"/>
      <c r="H185" s="10"/>
      <c r="I185" s="10"/>
      <c r="J185" s="10"/>
      <c r="K185" s="11"/>
      <c r="L185" s="10"/>
      <c r="M185" s="12"/>
      <c r="N185" s="13"/>
      <c r="O185" s="18"/>
      <c r="P185" s="13"/>
      <c r="Q185" s="13"/>
      <c r="R185" s="16"/>
      <c r="S185" s="16"/>
    </row>
    <row r="186" spans="2:19" ht="15" x14ac:dyDescent="0.25">
      <c r="B186" s="10"/>
      <c r="C186" s="10"/>
      <c r="D186" s="10"/>
      <c r="E186" s="10"/>
      <c r="F186" s="10"/>
      <c r="G186" s="10"/>
      <c r="H186" s="10"/>
      <c r="I186" s="10"/>
      <c r="J186" s="10"/>
      <c r="K186" s="11"/>
      <c r="L186" s="10"/>
      <c r="M186" s="12"/>
      <c r="N186" s="13"/>
      <c r="O186" s="18"/>
      <c r="P186" s="13"/>
      <c r="Q186" s="13"/>
      <c r="R186" s="16"/>
      <c r="S186" s="16"/>
    </row>
    <row r="187" spans="2:19" ht="15" x14ac:dyDescent="0.25">
      <c r="B187" s="10"/>
      <c r="C187" s="10"/>
      <c r="D187" s="10"/>
      <c r="E187" s="10"/>
      <c r="F187" s="10"/>
      <c r="G187" s="10"/>
      <c r="H187" s="10"/>
      <c r="I187" s="10"/>
      <c r="J187" s="10"/>
      <c r="K187" s="11"/>
      <c r="L187" s="10"/>
      <c r="M187" s="12"/>
      <c r="N187" s="13"/>
      <c r="O187" s="18"/>
      <c r="P187" s="13"/>
      <c r="Q187" s="13"/>
      <c r="R187" s="16"/>
      <c r="S187" s="16"/>
    </row>
    <row r="188" spans="2:19" ht="15" x14ac:dyDescent="0.25">
      <c r="B188" s="10"/>
      <c r="C188" s="10"/>
      <c r="D188" s="10"/>
      <c r="E188" s="10"/>
      <c r="F188" s="10"/>
      <c r="G188" s="10"/>
      <c r="H188" s="10"/>
      <c r="I188" s="10"/>
      <c r="J188" s="10"/>
      <c r="K188" s="11"/>
      <c r="L188" s="10"/>
      <c r="M188" s="12"/>
      <c r="N188" s="13"/>
      <c r="O188" s="18"/>
      <c r="P188" s="13"/>
      <c r="Q188" s="13"/>
      <c r="R188" s="16"/>
      <c r="S188" s="16"/>
    </row>
    <row r="189" spans="2:19" ht="15" x14ac:dyDescent="0.25">
      <c r="B189" s="10"/>
      <c r="C189" s="10"/>
      <c r="D189" s="10"/>
      <c r="E189" s="10"/>
      <c r="F189" s="10"/>
      <c r="G189" s="10"/>
      <c r="H189" s="10"/>
      <c r="I189" s="10"/>
      <c r="J189" s="10"/>
      <c r="K189" s="11"/>
      <c r="L189" s="10"/>
      <c r="M189" s="12"/>
      <c r="N189" s="13"/>
      <c r="O189" s="18"/>
      <c r="P189" s="13"/>
      <c r="Q189" s="13"/>
      <c r="R189" s="16"/>
      <c r="S189" s="16"/>
    </row>
    <row r="190" spans="2:19" ht="15" x14ac:dyDescent="0.25">
      <c r="B190" s="10"/>
      <c r="C190" s="10"/>
      <c r="D190" s="10"/>
      <c r="E190" s="10"/>
      <c r="F190" s="10"/>
      <c r="G190" s="10"/>
      <c r="H190" s="10"/>
      <c r="I190" s="10"/>
      <c r="J190" s="10"/>
      <c r="K190" s="11"/>
      <c r="L190" s="10"/>
      <c r="M190" s="12"/>
      <c r="N190" s="13"/>
      <c r="O190" s="18"/>
      <c r="P190" s="13"/>
      <c r="Q190" s="13"/>
      <c r="R190" s="16"/>
      <c r="S190" s="16"/>
    </row>
    <row r="191" spans="2:19" ht="15" x14ac:dyDescent="0.25">
      <c r="B191" s="10"/>
      <c r="C191" s="10"/>
      <c r="D191" s="10"/>
      <c r="E191" s="10"/>
      <c r="F191" s="10"/>
      <c r="G191" s="10"/>
      <c r="H191" s="10"/>
      <c r="I191" s="10"/>
      <c r="J191" s="10"/>
      <c r="K191" s="11"/>
      <c r="L191" s="10"/>
      <c r="M191" s="12"/>
      <c r="N191" s="13"/>
      <c r="O191" s="18"/>
      <c r="P191" s="13"/>
      <c r="Q191" s="13"/>
      <c r="R191" s="16"/>
      <c r="S191" s="16"/>
    </row>
    <row r="192" spans="2:19" ht="15" x14ac:dyDescent="0.25">
      <c r="B192" s="10"/>
      <c r="C192" s="10"/>
      <c r="D192" s="10"/>
      <c r="E192" s="10"/>
      <c r="F192" s="10"/>
      <c r="G192" s="10"/>
      <c r="H192" s="10"/>
      <c r="I192" s="10"/>
      <c r="J192" s="10"/>
      <c r="K192" s="11"/>
      <c r="L192" s="10"/>
      <c r="M192" s="12"/>
      <c r="N192" s="13"/>
      <c r="O192" s="18"/>
      <c r="P192" s="13"/>
      <c r="Q192" s="13"/>
      <c r="R192" s="16"/>
      <c r="S192" s="16"/>
    </row>
    <row r="193" spans="2:19" ht="15" x14ac:dyDescent="0.25">
      <c r="B193" s="10"/>
      <c r="C193" s="10"/>
      <c r="D193" s="10"/>
      <c r="E193" s="10"/>
      <c r="F193" s="10"/>
      <c r="G193" s="10"/>
      <c r="H193" s="10"/>
      <c r="I193" s="10"/>
      <c r="J193" s="10"/>
      <c r="K193" s="11"/>
      <c r="L193" s="10"/>
      <c r="M193" s="12"/>
      <c r="N193" s="13"/>
      <c r="O193" s="18"/>
      <c r="P193" s="13"/>
      <c r="Q193" s="13"/>
      <c r="R193" s="16"/>
      <c r="S193" s="16"/>
    </row>
    <row r="194" spans="2:19" ht="15" x14ac:dyDescent="0.25">
      <c r="B194" s="10"/>
      <c r="C194" s="10"/>
      <c r="D194" s="10"/>
      <c r="E194" s="10"/>
      <c r="F194" s="10"/>
      <c r="G194" s="10"/>
      <c r="H194" s="10"/>
      <c r="I194" s="10"/>
      <c r="J194" s="10"/>
      <c r="K194" s="11"/>
      <c r="L194" s="10"/>
      <c r="M194" s="12"/>
      <c r="N194" s="13"/>
      <c r="O194" s="18"/>
      <c r="P194" s="13"/>
      <c r="Q194" s="13"/>
      <c r="R194" s="16"/>
      <c r="S194" s="16"/>
    </row>
    <row r="195" spans="2:19" ht="15" x14ac:dyDescent="0.25">
      <c r="B195" s="10"/>
      <c r="C195" s="10"/>
      <c r="D195" s="10"/>
      <c r="E195" s="10"/>
      <c r="F195" s="10"/>
      <c r="G195" s="10"/>
      <c r="H195" s="10"/>
      <c r="I195" s="10"/>
      <c r="J195" s="10"/>
      <c r="K195" s="11"/>
      <c r="L195" s="10"/>
      <c r="M195" s="12"/>
      <c r="N195" s="13"/>
      <c r="O195" s="18"/>
      <c r="P195" s="13"/>
      <c r="Q195" s="13"/>
      <c r="R195" s="16"/>
      <c r="S195" s="16"/>
    </row>
    <row r="196" spans="2:19" ht="15" x14ac:dyDescent="0.25">
      <c r="B196" s="10"/>
      <c r="C196" s="10"/>
      <c r="D196" s="10"/>
      <c r="E196" s="10"/>
      <c r="F196" s="10"/>
      <c r="G196" s="10"/>
      <c r="H196" s="10"/>
      <c r="I196" s="10"/>
      <c r="J196" s="10"/>
      <c r="K196" s="11"/>
      <c r="L196" s="10"/>
      <c r="M196" s="12"/>
      <c r="N196" s="13"/>
      <c r="O196" s="18"/>
      <c r="P196" s="13"/>
      <c r="Q196" s="13"/>
      <c r="R196" s="16"/>
      <c r="S196" s="16"/>
    </row>
    <row r="197" spans="2:19" ht="15" x14ac:dyDescent="0.25">
      <c r="B197" s="10"/>
      <c r="C197" s="10"/>
      <c r="D197" s="10"/>
      <c r="E197" s="10"/>
      <c r="F197" s="10"/>
      <c r="G197" s="10"/>
      <c r="H197" s="10"/>
      <c r="I197" s="10"/>
      <c r="J197" s="10"/>
      <c r="K197" s="11"/>
      <c r="L197" s="10"/>
      <c r="M197" s="12"/>
      <c r="N197" s="13"/>
      <c r="O197" s="18"/>
      <c r="P197" s="13"/>
      <c r="Q197" s="13"/>
      <c r="R197" s="16"/>
      <c r="S197" s="16"/>
    </row>
    <row r="198" spans="2:19" ht="15" x14ac:dyDescent="0.25">
      <c r="B198" s="10"/>
      <c r="C198" s="10"/>
      <c r="D198" s="10"/>
      <c r="E198" s="10"/>
      <c r="F198" s="10"/>
      <c r="G198" s="10"/>
      <c r="H198" s="10"/>
      <c r="I198" s="10"/>
      <c r="J198" s="10"/>
      <c r="K198" s="11"/>
      <c r="L198" s="10"/>
      <c r="M198" s="12"/>
      <c r="N198" s="13"/>
      <c r="O198" s="18"/>
      <c r="P198" s="13"/>
      <c r="Q198" s="13"/>
      <c r="R198" s="16"/>
      <c r="S198" s="16"/>
    </row>
    <row r="199" spans="2:19" ht="15" x14ac:dyDescent="0.25">
      <c r="B199" s="10"/>
      <c r="C199" s="10"/>
      <c r="D199" s="10"/>
      <c r="E199" s="10"/>
      <c r="F199" s="10"/>
      <c r="G199" s="10"/>
      <c r="H199" s="10"/>
      <c r="I199" s="10"/>
      <c r="J199" s="10"/>
      <c r="K199" s="11"/>
      <c r="L199" s="10"/>
      <c r="M199" s="12"/>
      <c r="N199" s="13"/>
      <c r="O199" s="18"/>
      <c r="P199" s="13"/>
      <c r="Q199" s="13"/>
      <c r="R199" s="16"/>
      <c r="S199" s="16"/>
    </row>
    <row r="200" spans="2:19" ht="15" x14ac:dyDescent="0.25">
      <c r="B200" s="10"/>
      <c r="C200" s="10"/>
      <c r="D200" s="10"/>
      <c r="E200" s="10"/>
      <c r="F200" s="10"/>
      <c r="G200" s="10"/>
      <c r="H200" s="10"/>
      <c r="I200" s="10"/>
      <c r="J200" s="10"/>
      <c r="K200" s="11"/>
      <c r="L200" s="10"/>
      <c r="M200" s="12"/>
      <c r="N200" s="13"/>
      <c r="O200" s="18"/>
      <c r="P200" s="13"/>
      <c r="Q200" s="13"/>
      <c r="R200" s="16"/>
      <c r="S200" s="16"/>
    </row>
    <row r="201" spans="2:19" ht="15" x14ac:dyDescent="0.25">
      <c r="B201" s="10"/>
      <c r="C201" s="10"/>
      <c r="D201" s="10"/>
      <c r="E201" s="10"/>
      <c r="F201" s="10"/>
      <c r="G201" s="10"/>
      <c r="H201" s="10"/>
      <c r="I201" s="10"/>
      <c r="J201" s="10"/>
      <c r="K201" s="11"/>
      <c r="L201" s="10"/>
      <c r="M201" s="12"/>
      <c r="N201" s="13"/>
      <c r="O201" s="18"/>
      <c r="P201" s="13"/>
      <c r="Q201" s="13"/>
      <c r="R201" s="16"/>
      <c r="S201" s="16"/>
    </row>
    <row r="202" spans="2:19" ht="15" x14ac:dyDescent="0.25">
      <c r="B202" s="10"/>
      <c r="C202" s="10"/>
      <c r="D202" s="10"/>
      <c r="E202" s="10"/>
      <c r="F202" s="10"/>
      <c r="G202" s="10"/>
      <c r="H202" s="10"/>
      <c r="I202" s="10"/>
      <c r="J202" s="10"/>
      <c r="K202" s="11"/>
      <c r="L202" s="10"/>
      <c r="M202" s="12"/>
      <c r="N202" s="13"/>
      <c r="O202" s="18"/>
      <c r="P202" s="13"/>
      <c r="Q202" s="13"/>
      <c r="R202" s="16"/>
      <c r="S202" s="16"/>
    </row>
    <row r="203" spans="2:19" ht="15" x14ac:dyDescent="0.25">
      <c r="B203" s="10"/>
      <c r="C203" s="10"/>
      <c r="D203" s="10"/>
      <c r="E203" s="10"/>
      <c r="F203" s="10"/>
      <c r="G203" s="10"/>
      <c r="H203" s="10"/>
      <c r="I203" s="10"/>
      <c r="J203" s="10"/>
      <c r="K203" s="11"/>
      <c r="L203" s="10"/>
      <c r="M203" s="12"/>
      <c r="N203" s="13"/>
      <c r="O203" s="18"/>
      <c r="P203" s="13"/>
      <c r="Q203" s="13"/>
      <c r="R203" s="16"/>
      <c r="S203" s="16"/>
    </row>
    <row r="204" spans="2:19" ht="15" x14ac:dyDescent="0.25">
      <c r="B204" s="10"/>
      <c r="C204" s="10"/>
      <c r="D204" s="10"/>
      <c r="E204" s="10"/>
      <c r="F204" s="10"/>
      <c r="G204" s="10"/>
      <c r="H204" s="10"/>
      <c r="I204" s="10"/>
      <c r="J204" s="10"/>
      <c r="K204" s="11"/>
      <c r="L204" s="10"/>
      <c r="M204" s="12"/>
      <c r="N204" s="13"/>
      <c r="O204" s="18"/>
      <c r="P204" s="13"/>
      <c r="Q204" s="13"/>
      <c r="R204" s="16"/>
      <c r="S204" s="16"/>
    </row>
    <row r="205" spans="2:19" ht="15" x14ac:dyDescent="0.25">
      <c r="B205" s="10"/>
      <c r="C205" s="10"/>
      <c r="D205" s="10"/>
      <c r="E205" s="10"/>
      <c r="F205" s="10"/>
      <c r="G205" s="10"/>
      <c r="H205" s="10"/>
      <c r="I205" s="10"/>
      <c r="J205" s="10"/>
      <c r="K205" s="11"/>
      <c r="L205" s="10"/>
      <c r="M205" s="12"/>
      <c r="N205" s="13"/>
      <c r="O205" s="18"/>
      <c r="P205" s="13"/>
      <c r="Q205" s="13"/>
      <c r="R205" s="16"/>
      <c r="S205" s="16"/>
    </row>
    <row r="206" spans="2:19" ht="15" x14ac:dyDescent="0.25">
      <c r="B206" s="10"/>
      <c r="C206" s="10"/>
      <c r="D206" s="10"/>
      <c r="E206" s="10"/>
      <c r="F206" s="10"/>
      <c r="G206" s="10"/>
      <c r="H206" s="10"/>
      <c r="I206" s="10"/>
      <c r="J206" s="10"/>
      <c r="K206" s="11"/>
      <c r="L206" s="10"/>
      <c r="M206" s="12"/>
      <c r="N206" s="13"/>
      <c r="O206" s="18"/>
      <c r="P206" s="13"/>
      <c r="Q206" s="13"/>
      <c r="R206" s="16"/>
      <c r="S206" s="16"/>
    </row>
    <row r="207" spans="2:19" ht="15" x14ac:dyDescent="0.25">
      <c r="B207" s="10"/>
      <c r="C207" s="10"/>
      <c r="D207" s="10"/>
      <c r="E207" s="10"/>
      <c r="F207" s="10"/>
      <c r="G207" s="10"/>
      <c r="H207" s="10"/>
      <c r="I207" s="10"/>
      <c r="J207" s="10"/>
      <c r="K207" s="11"/>
      <c r="L207" s="10"/>
      <c r="M207" s="12"/>
      <c r="N207" s="13"/>
      <c r="O207" s="18"/>
      <c r="P207" s="13"/>
      <c r="Q207" s="13"/>
      <c r="R207" s="16"/>
      <c r="S207" s="16"/>
    </row>
    <row r="208" spans="2:19" ht="15" x14ac:dyDescent="0.25">
      <c r="B208" s="10"/>
      <c r="C208" s="10"/>
      <c r="D208" s="10"/>
      <c r="E208" s="10"/>
      <c r="F208" s="10"/>
      <c r="G208" s="10"/>
      <c r="H208" s="10"/>
      <c r="I208" s="10"/>
      <c r="J208" s="10"/>
      <c r="K208" s="11"/>
      <c r="L208" s="10"/>
      <c r="M208" s="12"/>
      <c r="N208" s="13"/>
      <c r="O208" s="18"/>
      <c r="P208" s="13"/>
      <c r="Q208" s="13"/>
      <c r="R208" s="16"/>
      <c r="S208" s="16"/>
    </row>
    <row r="209" spans="2:19" ht="15" x14ac:dyDescent="0.25">
      <c r="B209" s="10"/>
      <c r="C209" s="10"/>
      <c r="D209" s="10"/>
      <c r="E209" s="10"/>
      <c r="F209" s="10"/>
      <c r="G209" s="10"/>
      <c r="H209" s="10"/>
      <c r="I209" s="10"/>
      <c r="J209" s="10"/>
      <c r="K209" s="11"/>
      <c r="L209" s="10"/>
      <c r="M209" s="12"/>
      <c r="N209" s="13"/>
      <c r="O209" s="18"/>
      <c r="P209" s="13"/>
      <c r="Q209" s="13"/>
      <c r="R209" s="16"/>
      <c r="S209" s="16"/>
    </row>
    <row r="210" spans="2:19" ht="15" x14ac:dyDescent="0.25">
      <c r="B210" s="10"/>
      <c r="C210" s="10"/>
      <c r="D210" s="10"/>
      <c r="E210" s="10"/>
      <c r="F210" s="10"/>
      <c r="G210" s="10"/>
      <c r="H210" s="10"/>
      <c r="I210" s="10"/>
      <c r="J210" s="10"/>
      <c r="K210" s="11"/>
      <c r="L210" s="10"/>
      <c r="M210" s="12"/>
      <c r="N210" s="13"/>
      <c r="O210" s="18"/>
      <c r="P210" s="13"/>
      <c r="Q210" s="13"/>
      <c r="R210" s="16"/>
      <c r="S210" s="16"/>
    </row>
    <row r="211" spans="2:19" ht="15" x14ac:dyDescent="0.25">
      <c r="B211" s="10"/>
      <c r="C211" s="10"/>
      <c r="D211" s="10"/>
      <c r="E211" s="10"/>
      <c r="F211" s="10"/>
      <c r="G211" s="10"/>
      <c r="H211" s="10"/>
      <c r="I211" s="10"/>
      <c r="J211" s="10"/>
      <c r="K211" s="11"/>
      <c r="L211" s="10"/>
      <c r="M211" s="12"/>
      <c r="N211" s="13"/>
      <c r="O211" s="18"/>
      <c r="P211" s="13"/>
      <c r="Q211" s="13"/>
      <c r="R211" s="16"/>
      <c r="S211" s="16"/>
    </row>
    <row r="212" spans="2:19" ht="15" x14ac:dyDescent="0.25">
      <c r="B212" s="10"/>
      <c r="C212" s="10"/>
      <c r="D212" s="10"/>
      <c r="E212" s="10"/>
      <c r="F212" s="10"/>
      <c r="G212" s="10"/>
      <c r="H212" s="10"/>
      <c r="I212" s="10"/>
      <c r="J212" s="10"/>
      <c r="K212" s="11"/>
      <c r="L212" s="10"/>
      <c r="M212" s="12"/>
      <c r="N212" s="13"/>
      <c r="O212" s="18"/>
      <c r="P212" s="13"/>
      <c r="Q212" s="13"/>
      <c r="R212" s="16"/>
      <c r="S212" s="16"/>
    </row>
    <row r="213" spans="2:19" ht="15" x14ac:dyDescent="0.25">
      <c r="B213" s="10"/>
      <c r="C213" s="10"/>
      <c r="D213" s="10"/>
      <c r="E213" s="10"/>
      <c r="F213" s="10"/>
      <c r="G213" s="10"/>
      <c r="H213" s="10"/>
      <c r="I213" s="10"/>
      <c r="J213" s="10"/>
      <c r="K213" s="11"/>
      <c r="L213" s="10"/>
      <c r="M213" s="12"/>
      <c r="N213" s="13"/>
      <c r="O213" s="18"/>
      <c r="P213" s="13"/>
      <c r="Q213" s="13"/>
      <c r="R213" s="16"/>
      <c r="S213" s="16"/>
    </row>
    <row r="214" spans="2:19" ht="15" x14ac:dyDescent="0.25">
      <c r="B214" s="10"/>
      <c r="C214" s="10"/>
      <c r="D214" s="10"/>
      <c r="E214" s="10"/>
      <c r="F214" s="10"/>
      <c r="G214" s="10"/>
      <c r="H214" s="10"/>
      <c r="I214" s="10"/>
      <c r="J214" s="10"/>
      <c r="K214" s="11"/>
      <c r="L214" s="10"/>
      <c r="M214" s="12"/>
      <c r="N214" s="13"/>
      <c r="O214" s="18"/>
      <c r="P214" s="13"/>
      <c r="Q214" s="13"/>
      <c r="R214" s="16"/>
      <c r="S214" s="16"/>
    </row>
    <row r="215" spans="2:19" ht="15" x14ac:dyDescent="0.25">
      <c r="B215" s="10"/>
      <c r="C215" s="10"/>
      <c r="D215" s="10"/>
      <c r="E215" s="10"/>
      <c r="F215" s="10"/>
      <c r="G215" s="10"/>
      <c r="H215" s="10"/>
      <c r="I215" s="10"/>
      <c r="J215" s="10"/>
      <c r="K215" s="11"/>
      <c r="L215" s="10"/>
      <c r="M215" s="12"/>
      <c r="N215" s="13"/>
      <c r="O215" s="18"/>
      <c r="P215" s="13"/>
      <c r="Q215" s="13"/>
      <c r="R215" s="16"/>
      <c r="S215" s="16"/>
    </row>
    <row r="216" spans="2:19" ht="15" x14ac:dyDescent="0.25">
      <c r="B216" s="10"/>
      <c r="C216" s="10"/>
      <c r="D216" s="10"/>
      <c r="E216" s="10"/>
      <c r="F216" s="10"/>
      <c r="G216" s="10"/>
      <c r="H216" s="10"/>
      <c r="I216" s="10"/>
      <c r="J216" s="10"/>
      <c r="K216" s="11"/>
      <c r="L216" s="10"/>
      <c r="M216" s="12"/>
      <c r="N216" s="13"/>
      <c r="O216" s="18"/>
      <c r="P216" s="13"/>
      <c r="Q216" s="13"/>
      <c r="R216" s="16"/>
      <c r="S216" s="16"/>
    </row>
    <row r="217" spans="2:19" ht="15" x14ac:dyDescent="0.25">
      <c r="B217" s="10"/>
      <c r="C217" s="10"/>
      <c r="D217" s="10"/>
      <c r="E217" s="10"/>
      <c r="F217" s="10"/>
      <c r="G217" s="10"/>
      <c r="H217" s="10"/>
      <c r="I217" s="10"/>
      <c r="J217" s="10"/>
      <c r="K217" s="11"/>
      <c r="L217" s="10"/>
      <c r="M217" s="12"/>
      <c r="N217" s="13"/>
      <c r="O217" s="18"/>
      <c r="P217" s="13"/>
      <c r="Q217" s="13"/>
      <c r="R217" s="16"/>
      <c r="S217" s="16"/>
    </row>
    <row r="218" spans="2:19" ht="15" x14ac:dyDescent="0.25">
      <c r="B218" s="10"/>
      <c r="C218" s="10"/>
      <c r="D218" s="10"/>
      <c r="E218" s="10"/>
      <c r="F218" s="10"/>
      <c r="G218" s="10"/>
      <c r="H218" s="10"/>
      <c r="I218" s="10"/>
      <c r="J218" s="10"/>
      <c r="K218" s="11"/>
      <c r="L218" s="10"/>
      <c r="M218" s="12"/>
      <c r="N218" s="13"/>
      <c r="O218" s="18"/>
      <c r="P218" s="13"/>
      <c r="Q218" s="13"/>
      <c r="R218" s="16"/>
      <c r="S218" s="16"/>
    </row>
    <row r="219" spans="2:19" ht="15" x14ac:dyDescent="0.25">
      <c r="B219" s="10"/>
      <c r="C219" s="10"/>
      <c r="D219" s="10"/>
      <c r="E219" s="10"/>
      <c r="F219" s="10"/>
      <c r="G219" s="10"/>
      <c r="H219" s="10"/>
      <c r="I219" s="10"/>
      <c r="J219" s="10"/>
      <c r="K219" s="11"/>
      <c r="L219" s="10"/>
      <c r="M219" s="12"/>
      <c r="N219" s="13"/>
      <c r="O219" s="18"/>
      <c r="P219" s="13"/>
      <c r="Q219" s="13"/>
      <c r="R219" s="16"/>
      <c r="S219" s="16"/>
    </row>
    <row r="220" spans="2:19" ht="15" x14ac:dyDescent="0.25">
      <c r="B220" s="10"/>
      <c r="C220" s="10"/>
      <c r="D220" s="10"/>
      <c r="E220" s="10"/>
      <c r="F220" s="10"/>
      <c r="G220" s="10"/>
      <c r="H220" s="10"/>
      <c r="I220" s="10"/>
      <c r="J220" s="10"/>
      <c r="K220" s="11"/>
      <c r="L220" s="10"/>
      <c r="M220" s="12"/>
      <c r="N220" s="13"/>
      <c r="O220" s="18"/>
      <c r="P220" s="13"/>
      <c r="Q220" s="13"/>
      <c r="R220" s="16"/>
      <c r="S220" s="16"/>
    </row>
    <row r="221" spans="2:19" ht="15" x14ac:dyDescent="0.25">
      <c r="B221" s="10"/>
      <c r="C221" s="10"/>
      <c r="D221" s="10"/>
      <c r="E221" s="10"/>
      <c r="F221" s="10"/>
      <c r="G221" s="10"/>
      <c r="H221" s="10"/>
      <c r="I221" s="10"/>
      <c r="J221" s="10"/>
      <c r="K221" s="11"/>
      <c r="L221" s="10"/>
      <c r="M221" s="12"/>
      <c r="N221" s="13"/>
      <c r="O221" s="18"/>
      <c r="P221" s="13"/>
      <c r="Q221" s="13"/>
      <c r="R221" s="16"/>
      <c r="S221" s="16"/>
    </row>
    <row r="222" spans="2:19" ht="15" x14ac:dyDescent="0.25">
      <c r="B222" s="10"/>
      <c r="C222" s="10"/>
      <c r="D222" s="10"/>
      <c r="E222" s="10"/>
      <c r="F222" s="10"/>
      <c r="G222" s="10"/>
      <c r="H222" s="10"/>
      <c r="I222" s="10"/>
      <c r="J222" s="10"/>
      <c r="K222" s="11"/>
      <c r="L222" s="10"/>
      <c r="M222" s="12"/>
      <c r="N222" s="13"/>
      <c r="O222" s="13"/>
      <c r="P222" s="13"/>
      <c r="Q222" s="13"/>
      <c r="R222" s="16"/>
      <c r="S222" s="16"/>
    </row>
  </sheetData>
  <mergeCells count="2">
    <mergeCell ref="R1:R2"/>
    <mergeCell ref="S1:S2"/>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view="pageBreakPreview" zoomScale="84" zoomScaleNormal="100" zoomScaleSheetLayoutView="84" workbookViewId="0">
      <selection activeCell="A2" sqref="A2"/>
    </sheetView>
  </sheetViews>
  <sheetFormatPr baseColWidth="10" defaultColWidth="11.42578125" defaultRowHeight="12" x14ac:dyDescent="0.2"/>
  <cols>
    <col min="1" max="1" width="23.7109375" style="38" customWidth="1"/>
    <col min="2" max="2" width="103.42578125" style="38" customWidth="1"/>
    <col min="3" max="3" width="28.5703125" style="38" customWidth="1"/>
    <col min="4" max="4" width="28.85546875" style="38" customWidth="1"/>
    <col min="5" max="5" width="31.5703125" style="38" customWidth="1"/>
    <col min="6" max="16384" width="11.42578125" style="38"/>
  </cols>
  <sheetData>
    <row r="1" spans="1:5" ht="12.75" customHeight="1" thickBot="1" x14ac:dyDescent="0.25">
      <c r="A1" s="225"/>
      <c r="B1" s="225"/>
      <c r="C1" s="225"/>
      <c r="D1" s="225"/>
      <c r="E1" s="225"/>
    </row>
    <row r="2" spans="1:5" s="39" customFormat="1" ht="22.5" customHeight="1" thickBot="1" x14ac:dyDescent="0.25">
      <c r="A2" s="40" t="s">
        <v>576</v>
      </c>
      <c r="B2" s="41" t="s">
        <v>90</v>
      </c>
      <c r="C2" s="41" t="s">
        <v>91</v>
      </c>
      <c r="D2" s="42" t="s">
        <v>577</v>
      </c>
      <c r="E2" s="43" t="s">
        <v>578</v>
      </c>
    </row>
    <row r="3" spans="1:5" ht="99.95" customHeight="1" x14ac:dyDescent="0.2">
      <c r="A3" s="226" t="s">
        <v>579</v>
      </c>
      <c r="B3" s="226" t="s">
        <v>580</v>
      </c>
      <c r="C3" s="226" t="s">
        <v>581</v>
      </c>
      <c r="D3" s="226" t="s">
        <v>582</v>
      </c>
      <c r="E3" s="229" t="s">
        <v>583</v>
      </c>
    </row>
    <row r="4" spans="1:5" ht="12.75" customHeight="1" x14ac:dyDescent="0.2">
      <c r="A4" s="227"/>
      <c r="B4" s="227"/>
      <c r="C4" s="227"/>
      <c r="D4" s="227"/>
      <c r="E4" s="230"/>
    </row>
    <row r="5" spans="1:5" ht="12.75" customHeight="1" x14ac:dyDescent="0.2">
      <c r="A5" s="227"/>
      <c r="B5" s="227"/>
      <c r="C5" s="227"/>
      <c r="D5" s="227"/>
      <c r="E5" s="230"/>
    </row>
    <row r="6" spans="1:5" ht="12.75" customHeight="1" x14ac:dyDescent="0.2">
      <c r="A6" s="227"/>
      <c r="B6" s="227"/>
      <c r="C6" s="227"/>
      <c r="D6" s="227"/>
      <c r="E6" s="230"/>
    </row>
    <row r="7" spans="1:5" ht="12.75" customHeight="1" x14ac:dyDescent="0.2">
      <c r="A7" s="227"/>
      <c r="B7" s="227"/>
      <c r="C7" s="227"/>
      <c r="D7" s="227"/>
      <c r="E7" s="230"/>
    </row>
    <row r="8" spans="1:5" ht="12.75" customHeight="1" x14ac:dyDescent="0.2">
      <c r="A8" s="227"/>
      <c r="B8" s="227"/>
      <c r="C8" s="227"/>
      <c r="D8" s="227"/>
      <c r="E8" s="230"/>
    </row>
    <row r="9" spans="1:5" ht="12.75" customHeight="1" x14ac:dyDescent="0.2">
      <c r="A9" s="227"/>
      <c r="B9" s="227"/>
      <c r="C9" s="227"/>
      <c r="D9" s="227"/>
      <c r="E9" s="230"/>
    </row>
    <row r="10" spans="1:5" ht="162" customHeight="1" thickBot="1" x14ac:dyDescent="0.25">
      <c r="A10" s="228"/>
      <c r="B10" s="228"/>
      <c r="C10" s="228"/>
      <c r="D10" s="228"/>
      <c r="E10" s="231"/>
    </row>
    <row r="11" spans="1:5" ht="45" customHeight="1" x14ac:dyDescent="0.2"/>
    <row r="12" spans="1:5" ht="281.25" hidden="1" customHeight="1" x14ac:dyDescent="0.2"/>
    <row r="13" spans="1:5" ht="12.75" customHeight="1" x14ac:dyDescent="0.2"/>
    <row r="14" spans="1:5" ht="15" customHeight="1" x14ac:dyDescent="0.2"/>
  </sheetData>
  <mergeCells count="6">
    <mergeCell ref="A1:E1"/>
    <mergeCell ref="A3:A10"/>
    <mergeCell ref="B3:B10"/>
    <mergeCell ref="C3:C10"/>
    <mergeCell ref="D3:D10"/>
    <mergeCell ref="E3:E10"/>
  </mergeCells>
  <dataValidations count="1">
    <dataValidation allowBlank="1" showInputMessage="1" showErrorMessage="1" promptTitle="VALORES PAGADOS" prompt="&quot;Digite el Valor Recibido en el Periodo Anterior&quot;" sqref="D2:E3"/>
  </dataValidations>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Instructivo</vt:lpstr>
      <vt:lpstr>Informe Supervisión</vt:lpstr>
      <vt:lpstr>CCP</vt:lpstr>
      <vt:lpstr>Beneficios Tributarios</vt:lpstr>
      <vt:lpstr>'Beneficios Tributarios'!Área_de_impresión</vt:lpstr>
      <vt:lpstr>'Informe Supervisión'!Área_de_impresión</vt:lpstr>
      <vt:lpstr>Instructivo!Área_de_impresión</vt:lpstr>
    </vt:vector>
  </TitlesOfParts>
  <Manager/>
  <Company>Escuela Superior de Administración Publica  E.S.A.P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miregonz</dc:creator>
  <cp:keywords/>
  <dc:description/>
  <cp:lastModifiedBy>Rember Parra</cp:lastModifiedBy>
  <cp:revision/>
  <dcterms:created xsi:type="dcterms:W3CDTF">2008-05-28T17:22:51Z</dcterms:created>
  <dcterms:modified xsi:type="dcterms:W3CDTF">2022-02-22T19:37:32Z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395266</vt:i4>
  </property>
</Properties>
</file>